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Area" localSheetId="7">'3-2'!$A$1:$F$10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<sst xmlns="http://schemas.openxmlformats.org/spreadsheetml/2006/main" count="982" uniqueCount="347">
  <si>
    <t>四川年鉴社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</si>
  <si>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</si>
  <si>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</si>
  <si>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</si>
  <si>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</si>
  <si>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</si>
  <si>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</si>
  <si>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</si>
  <si>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</si>
  <si>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</si>
  <si>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</si>
  <si>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</si>
  <si>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</si>
  <si>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</si>
  <si>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</si>
  <si>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</si>
  <si>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</si>
  <si>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</si>
  <si>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</si>
  <si>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</si>
  <si>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</si>
  <si>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</si>
  <si>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</si>
  <si>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</si>
  <si>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</si>
  <si>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</si>
  <si>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</si>
  <si>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</si>
  <si>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</si>
  <si>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</si>
  <si>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</si>
  <si>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</si>
  <si>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</si>
  <si>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</si>
  <si>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</si>
  <si>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</si>
  <si>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</si>
  <si>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</si>
  <si>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</si>
  <si>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</si>
  <si>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</si>
  <si>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</si>
  <si>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</si>
  <si>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</si>
  <si>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</si>
  <si>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</si>
  <si>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</si>
  <si>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</si>
  <si>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</si>
  <si>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</si>
  <si>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</si>
  <si>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</si>
  <si>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</si>
  <si>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</si>
  <si>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</si>
  <si>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</si>
  <si>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</si>
  <si>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</si>
  <si>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</si>
  <si>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</si>
  <si>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</si>
  <si>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</si>
  <si>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</si>
  <si>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</si>
  <si>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</si>
  <si>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</si>
  <si>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</si>
  <si>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</si>
  <si>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</si>
  <si>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</si>
  <si>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</si>
  <si>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</si>
  <si>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</si>
  <si>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</si>
  <si>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</si>
  <si>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</si>
  <si>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</si>
  <si>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</si>
  <si>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</si>
  <si>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</si>
  <si>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</si>
  <si>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</si>
  <si>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</si>
  <si>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628902</t>
  </si>
  <si>
    <t>培训支出</t>
  </si>
  <si>
    <t>206</t>
  </si>
  <si>
    <t>06</t>
  </si>
  <si>
    <t>01</t>
  </si>
  <si>
    <t>社会科学研究机构</t>
  </si>
  <si>
    <t>99</t>
  </si>
  <si>
    <t>其他社会科学支出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</si>
  <si>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</si>
  <si>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</si>
  <si>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</si>
  <si>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</si>
  <si>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</si>
  <si>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</si>
  <si>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</si>
  <si>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</si>
  <si>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</si>
  <si>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</si>
  <si>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</si>
  <si>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</si>
  <si>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</si>
  <si>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</si>
  <si>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</si>
  <si>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</si>
  <si>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</si>
  <si>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</si>
  <si>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</si>
  <si>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</si>
  <si>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</si>
  <si>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</si>
  <si>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</si>
  <si>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</si>
  <si>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</si>
  <si>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</si>
  <si>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</si>
  <si>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</si>
  <si>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</si>
  <si>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</si>
  <si>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</si>
  <si>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</si>
  <si>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</si>
  <si>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</si>
  <si>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</si>
  <si>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</si>
  <si>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</si>
  <si>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</si>
  <si>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</si>
  <si>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</si>
  <si>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</si>
  <si>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</si>
  <si>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</si>
  <si>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</si>
  <si>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</si>
  <si>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</si>
  <si>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</si>
  <si>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</si>
  <si>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</si>
  <si>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</si>
  <si>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</si>
  <si>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</si>
  <si>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</si>
  <si>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</si>
  <si>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</si>
  <si>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</si>
  <si>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</si>
  <si>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</si>
  <si>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</si>
  <si>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</si>
  <si>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</si>
  <si>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</si>
  <si>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</si>
  <si>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</si>
  <si>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</si>
  <si>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</si>
  <si>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</si>
  <si>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</si>
  <si>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</si>
  <si>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</si>
  <si>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</si>
  <si>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</si>
  <si>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</si>
  <si>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</si>
  <si>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</si>
  <si>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</si>
  <si>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</si>
  <si>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</si>
  <si>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</si>
  <si>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</si>
  <si>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</si>
  <si>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</si>
  <si>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</si>
  <si>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</si>
  <si>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</si>
  <si>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</si>
  <si>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</si>
  <si>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</si>
  <si>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</si>
  <si>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</si>
  <si>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</si>
  <si>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</si>
  <si>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</si>
  <si>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</si>
  <si>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</si>
  <si>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</si>
  <si>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</si>
  <si>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</si>
  <si>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</si>
  <si>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</si>
  <si>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</si>
  <si>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</si>
  <si>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</si>
  <si>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</si>
  <si>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</si>
  <si>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</si>
  <si>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</si>
  <si>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</si>
  <si>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</si>
  <si>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</si>
  <si>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</si>
  <si>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</si>
  <si>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</si>
  <si>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</si>
  <si>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</si>
  <si>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</si>
  <si>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</si>
  <si>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</si>
  <si>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</si>
  <si>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</si>
  <si>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</si>
  <si>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</si>
  <si>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</si>
  <si>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</si>
  <si>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</si>
  <si>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</si>
  <si>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</si>
  <si>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</si>
  <si>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</si>
  <si>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</si>
  <si>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</si>
  <si>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</si>
  <si>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</si>
  <si>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</si>
  <si>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</si>
  <si>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</si>
  <si>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</si>
  <si>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</si>
  <si>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</si>
  <si>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</si>
  <si>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</si>
  <si>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</si>
  <si>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</si>
  <si>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</si>
  <si>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</si>
  <si>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</si>
  <si>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</si>
  <si>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</si>
  <si>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</si>
  <si>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</si>
  <si>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</si>
  <si>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</si>
  <si>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</si>
  <si>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</si>
  <si>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</si>
  <si>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</si>
  <si>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</si>
  <si>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</si>
  <si>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</si>
  <si>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</si>
  <si>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</si>
  <si>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</si>
  <si>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</si>
  <si>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</si>
  <si>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</si>
  <si>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</si>
  <si>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</si>
  <si>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</si>
  <si>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</si>
  <si>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</si>
  <si>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</si>
  <si>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</si>
  <si>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</si>
  <si>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社会科学</t>
  </si>
  <si>
    <t xml:space="preserve">    社会科学研究机构</t>
  </si>
  <si>
    <t xml:space="preserve">    其他社会科学支出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</si>
  <si>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</si>
  <si>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</si>
  <si>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</si>
  <si>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</si>
  <si>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</si>
  <si>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</si>
  <si>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</si>
  <si>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</si>
  <si>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</si>
  <si>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</si>
  <si>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</si>
  <si>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</si>
  <si>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</si>
  <si>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</si>
  <si>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</si>
  <si>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</si>
  <si>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</si>
  <si>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</si>
  <si>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</si>
  <si>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</si>
  <si>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</si>
  <si>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</si>
  <si>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</si>
  <si>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</si>
  <si>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</si>
  <si>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</si>
  <si>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</si>
  <si>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</si>
  <si>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>302</t>
  </si>
  <si>
    <t xml:space="preserve">  11</t>
  </si>
  <si>
    <t xml:space="preserve">  差旅费</t>
  </si>
  <si>
    <t xml:space="preserve">  16</t>
  </si>
  <si>
    <t xml:space="preserve">  培训费</t>
  </si>
  <si>
    <t xml:space="preserve">  28</t>
  </si>
  <si>
    <t xml:space="preserve">  工会经费</t>
  </si>
  <si>
    <t xml:space="preserve">  29</t>
  </si>
  <si>
    <t xml:space="preserve">  福利费</t>
  </si>
  <si>
    <t>表3-2</t>
  </si>
  <si>
    <t>一般公共预算项目支出预算表</t>
  </si>
  <si>
    <t>单位名称（项目）</t>
  </si>
  <si>
    <t xml:space="preserve">  《四川年鉴 英文版》编印经费</t>
  </si>
  <si>
    <t xml:space="preserve">  《四川年鉴》编印经费</t>
  </si>
  <si>
    <t xml:space="preserve">  书库租赁费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</si>
  <si>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</si>
  <si>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</si>
  <si>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</si>
  <si>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</si>
  <si>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</si>
  <si>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</si>
  <si>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</si>
  <si>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</si>
  <si>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单位</t>
  </si>
  <si>
    <t>本年政府性基金预算支出</t>
  </si>
  <si>
    <t>表4-1</t>
  </si>
  <si>
    <t>表5</t>
  </si>
  <si>
    <t>本年国有资本经营预算支出</t>
  </si>
  <si>
    <t>财政拨款收支预算总表</t>
  </si>
  <si>
    <t>一般公共预算支出预算表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</si>
  <si>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</si>
  <si>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</si>
  <si>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</si>
  <si>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</si>
  <si>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</si>
  <si>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</si>
  <si>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</si>
  <si>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</si>
  <si>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</si>
  <si>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</si>
  <si>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</si>
  <si>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</si>
  <si>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</si>
  <si>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</si>
  <si>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</si>
  <si>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</si>
  <si>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</si>
  <si>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</si>
  <si>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说明：此表无数据。</t>
  </si>
  <si>
    <t>说明：此表无数据。</t>
  </si>
  <si>
    <t>说明：此表无数据。</t>
  </si>
  <si>
    <t>说明：此表无数据。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</si>
</sst>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54" fillId="38" borderId="17" applyNumberFormat="0" applyAlignment="0" applyProtection="0"/>
    <xf numFmtId="0" fontId="55" fillId="41" borderId="14" applyNumberFormat="0" applyAlignment="0" applyProtection="0"/>
    <xf numFmtId="0" fontId="5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0" fillId="48" borderId="18" applyNumberFormat="0" applyFont="0" applyAlignment="0" applyProtection="0"/>
  </cellStyleXfs>
  <cellXfs count="187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27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31" fillId="0" borderId="30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>
      <alignment horizontal="left" vertical="center" wrapText="1" shrinkToFit="1"/>
    </xf>
    <xf numFmtId="0" fontId="6" fillId="0" borderId="42" xfId="0" applyNumberFormat="1" applyFont="1" applyFill="1" applyBorder="1" applyAlignment="1">
      <alignment horizontal="left" vertical="center" wrapText="1" shrinkToFit="1"/>
    </xf>
    <xf numFmtId="0" fontId="6" fillId="0" borderId="43" xfId="0" applyNumberFormat="1" applyFont="1" applyFill="1" applyBorder="1" applyAlignment="1">
      <alignment horizontal="left" vertical="center" wrapText="1" shrinkToFit="1"/>
    </xf>
    <xf numFmtId="0" fontId="6" fillId="0" borderId="44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45" xfId="0" applyNumberFormat="1" applyFont="1" applyFill="1" applyBorder="1" applyAlignment="1">
      <alignment horizontal="left" vertical="center" wrapText="1" shrinkToFit="1"/>
    </xf>
    <xf numFmtId="0" fontId="6" fillId="0" borderId="46" xfId="0" applyNumberFormat="1" applyFont="1" applyFill="1" applyBorder="1" applyAlignment="1">
      <alignment horizontal="left" vertical="center" wrapText="1" shrinkToFit="1"/>
    </xf>
    <xf numFmtId="0" fontId="6" fillId="0" borderId="47" xfId="0" applyNumberFormat="1" applyFont="1" applyFill="1" applyBorder="1" applyAlignment="1">
      <alignment horizontal="left" vertical="center" wrapText="1" shrinkToFit="1"/>
    </xf>
    <xf numFmtId="0" fontId="6" fillId="0" borderId="48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49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31" fillId="0" borderId="30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8" xfId="0" applyNumberFormat="1" applyFont="1" applyFill="1" applyBorder="1" applyAlignment="1">
      <alignment horizontal="left" vertical="center" wrapText="1" shrinkToFit="1"/>
    </xf>
    <xf numFmtId="0" fontId="6" fillId="0" borderId="37" xfId="0" applyNumberFormat="1" applyFont="1" applyFill="1" applyBorder="1" applyAlignment="1">
      <alignment horizontal="left" vertical="center" wrapText="1" shrinkToFit="1"/>
    </xf>
    <xf numFmtId="0" fontId="29" fillId="0" borderId="0" xfId="0" applyNumberFormat="1" applyFont="1" applyFill="1" applyAlignment="1">
      <alignment horizontal="center" vertical="center" wrapText="1"/>
    </xf>
    <xf numFmtId="0" fontId="30" fillId="0" borderId="47" xfId="0" applyNumberFormat="1" applyFont="1" applyFill="1" applyBorder="1" applyAlignment="1">
      <alignment horizontal="right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28" fillId="0" borderId="42" xfId="0" applyNumberFormat="1" applyFont="1" applyFill="1" applyBorder="1" applyAlignment="1">
      <alignment horizontal="left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03" t="s">
        <v>2</v>
      </c>
      <c r="B2" s="103"/>
      <c r="C2" s="103"/>
      <c r="D2" s="103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04" t="s">
        <v>4</v>
      </c>
      <c r="B4" s="105"/>
      <c r="C4" s="104" t="s">
        <v>5</v>
      </c>
      <c r="D4" s="105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112.89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210</v>
      </c>
      <c r="C10" s="8" t="s">
        <v>17</v>
      </c>
      <c r="D10" s="9">
        <v>3.8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281.25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18.3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6.94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12.6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322.89</v>
      </c>
      <c r="C37" s="19" t="s">
        <v>46</v>
      </c>
      <c r="D37" s="18">
        <f>SUM(D6:D35)</f>
        <v>322.89000000000004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0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322.89</v>
      </c>
      <c r="C42" s="23" t="s">
        <v>53</v>
      </c>
      <c r="D42" s="25">
        <f>SUM(D37,D38,D40)</f>
        <v>322.89000000000004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C24" sqref="C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317</v>
      </c>
    </row>
    <row r="2" spans="1:8" ht="19.5" customHeight="1">
      <c r="A2" s="103" t="s">
        <v>326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33" t="s">
        <v>318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9" t="s">
        <v>56</v>
      </c>
      <c r="B4" s="110"/>
      <c r="C4" s="110"/>
      <c r="D4" s="110"/>
      <c r="E4" s="111"/>
      <c r="F4" s="161" t="s">
        <v>319</v>
      </c>
      <c r="G4" s="119"/>
      <c r="H4" s="119"/>
    </row>
    <row r="5" spans="1:8" ht="19.5" customHeight="1">
      <c r="A5" s="109" t="s">
        <v>67</v>
      </c>
      <c r="B5" s="110"/>
      <c r="C5" s="111"/>
      <c r="D5" s="162" t="s">
        <v>68</v>
      </c>
      <c r="E5" s="125" t="s">
        <v>107</v>
      </c>
      <c r="F5" s="108" t="s">
        <v>57</v>
      </c>
      <c r="G5" s="108" t="s">
        <v>103</v>
      </c>
      <c r="H5" s="119" t="s">
        <v>104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3"/>
      <c r="E6" s="124"/>
      <c r="F6" s="107"/>
      <c r="G6" s="107"/>
      <c r="H6" s="12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343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5" sqref="B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320</v>
      </c>
    </row>
    <row r="2" spans="1:8" ht="25.5" customHeight="1">
      <c r="A2" s="103" t="s">
        <v>327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1" t="s">
        <v>311</v>
      </c>
      <c r="B4" s="151" t="s">
        <v>312</v>
      </c>
      <c r="C4" s="119" t="s">
        <v>313</v>
      </c>
      <c r="D4" s="119"/>
      <c r="E4" s="119"/>
      <c r="F4" s="119"/>
      <c r="G4" s="119"/>
      <c r="H4" s="119"/>
    </row>
    <row r="5" spans="1:8" ht="19.5" customHeight="1">
      <c r="A5" s="151"/>
      <c r="B5" s="151"/>
      <c r="C5" s="143" t="s">
        <v>57</v>
      </c>
      <c r="D5" s="125" t="s">
        <v>201</v>
      </c>
      <c r="E5" s="92" t="s">
        <v>314</v>
      </c>
      <c r="F5" s="93"/>
      <c r="G5" s="93"/>
      <c r="H5" s="152" t="s">
        <v>206</v>
      </c>
    </row>
    <row r="6" spans="1:8" ht="33.75" customHeight="1">
      <c r="A6" s="124"/>
      <c r="B6" s="124"/>
      <c r="C6" s="160"/>
      <c r="D6" s="107"/>
      <c r="E6" s="75" t="s">
        <v>72</v>
      </c>
      <c r="F6" s="89" t="s">
        <v>315</v>
      </c>
      <c r="G6" s="77" t="s">
        <v>316</v>
      </c>
      <c r="H6" s="153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  <row r="17" ht="11.25">
      <c r="A17" t="s">
        <v>344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6" sqref="E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321</v>
      </c>
    </row>
    <row r="2" spans="1:8" ht="19.5" customHeight="1">
      <c r="A2" s="103" t="s">
        <v>328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9" t="s">
        <v>56</v>
      </c>
      <c r="B4" s="110"/>
      <c r="C4" s="110"/>
      <c r="D4" s="110"/>
      <c r="E4" s="111"/>
      <c r="F4" s="161" t="s">
        <v>322</v>
      </c>
      <c r="G4" s="119"/>
      <c r="H4" s="119"/>
    </row>
    <row r="5" spans="1:8" ht="19.5" customHeight="1">
      <c r="A5" s="109" t="s">
        <v>67</v>
      </c>
      <c r="B5" s="110"/>
      <c r="C5" s="111"/>
      <c r="D5" s="162" t="s">
        <v>68</v>
      </c>
      <c r="E5" s="125" t="s">
        <v>107</v>
      </c>
      <c r="F5" s="108" t="s">
        <v>57</v>
      </c>
      <c r="G5" s="108" t="s">
        <v>103</v>
      </c>
      <c r="H5" s="119" t="s">
        <v>104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3"/>
      <c r="E6" s="124"/>
      <c r="F6" s="107"/>
      <c r="G6" s="107"/>
      <c r="H6" s="12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345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G25" sqref="G25"/>
    </sheetView>
  </sheetViews>
  <sheetFormatPr defaultColWidth="9.33203125" defaultRowHeight="11.25"/>
  <cols>
    <col min="1" max="1" width="5" style="94" customWidth="1"/>
    <col min="2" max="2" width="7.83203125" style="94" customWidth="1"/>
    <col min="3" max="3" width="15.33203125" style="94" customWidth="1"/>
    <col min="4" max="6" width="13.5" style="94" customWidth="1"/>
    <col min="7" max="7" width="48.5" style="94" customWidth="1"/>
    <col min="8" max="8" width="41.83203125" style="94" customWidth="1"/>
    <col min="9" max="9" width="26" style="94" customWidth="1"/>
    <col min="10" max="10" width="24.33203125" style="94" customWidth="1"/>
    <col min="11" max="11" width="41.83203125" style="94" customWidth="1"/>
    <col min="12" max="13" width="17.16015625" style="94" customWidth="1"/>
    <col min="14" max="16384" width="9.33203125" style="94" customWidth="1"/>
  </cols>
  <sheetData>
    <row r="1" ht="14.25">
      <c r="M1" s="95" t="s">
        <v>329</v>
      </c>
    </row>
    <row r="2" spans="1:13" ht="20.25">
      <c r="A2" s="183" t="s">
        <v>330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4.25">
      <c r="A3" s="184" t="s">
        <v>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4.25">
      <c r="A4" s="185" t="s">
        <v>331</v>
      </c>
      <c r="B4" s="185" t="s">
        <v>331</v>
      </c>
      <c r="C4" s="185" t="s">
        <v>331</v>
      </c>
      <c r="D4" s="185" t="s">
        <v>332</v>
      </c>
      <c r="E4" s="185" t="s">
        <v>332</v>
      </c>
      <c r="F4" s="185" t="s">
        <v>332</v>
      </c>
      <c r="G4" s="185" t="s">
        <v>333</v>
      </c>
      <c r="H4" s="185" t="s">
        <v>334</v>
      </c>
      <c r="I4" s="185" t="s">
        <v>334</v>
      </c>
      <c r="J4" s="185" t="s">
        <v>334</v>
      </c>
      <c r="K4" s="185" t="s">
        <v>334</v>
      </c>
      <c r="L4" s="185" t="s">
        <v>334</v>
      </c>
      <c r="M4" s="185" t="s">
        <v>334</v>
      </c>
    </row>
    <row r="5" spans="1:13" ht="14.25">
      <c r="A5" s="185" t="s">
        <v>331</v>
      </c>
      <c r="B5" s="185" t="s">
        <v>331</v>
      </c>
      <c r="C5" s="185" t="s">
        <v>331</v>
      </c>
      <c r="D5" s="185" t="s">
        <v>332</v>
      </c>
      <c r="E5" s="185" t="s">
        <v>332</v>
      </c>
      <c r="F5" s="185" t="s">
        <v>332</v>
      </c>
      <c r="G5" s="185" t="s">
        <v>333</v>
      </c>
      <c r="H5" s="185" t="s">
        <v>335</v>
      </c>
      <c r="I5" s="185" t="s">
        <v>335</v>
      </c>
      <c r="J5" s="185" t="s">
        <v>336</v>
      </c>
      <c r="K5" s="185" t="s">
        <v>336</v>
      </c>
      <c r="L5" s="185" t="s">
        <v>337</v>
      </c>
      <c r="M5" s="185" t="s">
        <v>337</v>
      </c>
    </row>
    <row r="6" spans="1:13" ht="14.25">
      <c r="A6" s="179"/>
      <c r="B6" s="179"/>
      <c r="C6" s="179"/>
      <c r="D6" s="96" t="s">
        <v>338</v>
      </c>
      <c r="E6" s="96" t="s">
        <v>339</v>
      </c>
      <c r="F6" s="96" t="s">
        <v>340</v>
      </c>
      <c r="G6" s="96"/>
      <c r="H6" s="96" t="s">
        <v>341</v>
      </c>
      <c r="I6" s="96" t="s">
        <v>342</v>
      </c>
      <c r="J6" s="96" t="s">
        <v>341</v>
      </c>
      <c r="K6" s="96" t="s">
        <v>342</v>
      </c>
      <c r="L6" s="96" t="s">
        <v>341</v>
      </c>
      <c r="M6" s="96" t="s">
        <v>342</v>
      </c>
    </row>
    <row r="7" spans="1:13" s="100" customFormat="1" ht="34.5" customHeight="1">
      <c r="A7" s="180"/>
      <c r="B7" s="180"/>
      <c r="C7" s="180"/>
      <c r="D7" s="97"/>
      <c r="E7" s="97"/>
      <c r="F7" s="97"/>
      <c r="G7" s="98"/>
      <c r="H7" s="99"/>
      <c r="I7" s="99"/>
      <c r="J7" s="99"/>
      <c r="K7" s="99"/>
      <c r="L7" s="99"/>
      <c r="M7" s="99"/>
    </row>
    <row r="8" spans="1:13" s="100" customFormat="1" ht="31.5" customHeight="1">
      <c r="A8" s="101"/>
      <c r="B8" s="181"/>
      <c r="C8" s="182"/>
      <c r="D8" s="97"/>
      <c r="E8" s="97"/>
      <c r="F8" s="97"/>
      <c r="G8" s="98"/>
      <c r="H8" s="98"/>
      <c r="I8" s="97"/>
      <c r="J8" s="97"/>
      <c r="K8" s="97"/>
      <c r="L8" s="97"/>
      <c r="M8" s="97"/>
    </row>
    <row r="9" spans="1:13" s="100" customFormat="1" ht="57" customHeight="1">
      <c r="A9" s="164"/>
      <c r="B9" s="165"/>
      <c r="C9" s="166"/>
      <c r="D9" s="173"/>
      <c r="E9" s="173"/>
      <c r="F9" s="173"/>
      <c r="G9" s="176"/>
      <c r="H9" s="98"/>
      <c r="I9" s="102"/>
      <c r="J9" s="97"/>
      <c r="K9" s="102"/>
      <c r="L9" s="97"/>
      <c r="M9" s="102"/>
    </row>
    <row r="10" spans="1:13" s="100" customFormat="1" ht="12">
      <c r="A10" s="167"/>
      <c r="B10" s="168"/>
      <c r="C10" s="169"/>
      <c r="D10" s="174"/>
      <c r="E10" s="174"/>
      <c r="F10" s="174"/>
      <c r="G10" s="177"/>
      <c r="H10" s="98"/>
      <c r="I10" s="102"/>
      <c r="J10" s="97"/>
      <c r="K10" s="102"/>
      <c r="L10" s="97"/>
      <c r="M10" s="102"/>
    </row>
    <row r="11" spans="1:13" s="100" customFormat="1" ht="12">
      <c r="A11" s="167"/>
      <c r="B11" s="168"/>
      <c r="C11" s="169"/>
      <c r="D11" s="174"/>
      <c r="E11" s="174"/>
      <c r="F11" s="174"/>
      <c r="G11" s="177"/>
      <c r="H11" s="98"/>
      <c r="I11" s="102"/>
      <c r="J11" s="97"/>
      <c r="K11" s="102"/>
      <c r="L11" s="97"/>
      <c r="M11" s="102"/>
    </row>
    <row r="12" spans="1:13" s="100" customFormat="1" ht="12">
      <c r="A12" s="167"/>
      <c r="B12" s="168"/>
      <c r="C12" s="169"/>
      <c r="D12" s="174"/>
      <c r="E12" s="174"/>
      <c r="F12" s="174"/>
      <c r="G12" s="177"/>
      <c r="H12" s="98"/>
      <c r="I12" s="102"/>
      <c r="J12" s="97"/>
      <c r="K12" s="102"/>
      <c r="L12" s="97"/>
      <c r="M12" s="102"/>
    </row>
    <row r="13" spans="1:13" s="100" customFormat="1" ht="21.75" customHeight="1">
      <c r="A13" s="170"/>
      <c r="B13" s="171"/>
      <c r="C13" s="172"/>
      <c r="D13" s="175"/>
      <c r="E13" s="175"/>
      <c r="F13" s="175"/>
      <c r="G13" s="178"/>
      <c r="H13" s="98"/>
      <c r="I13" s="102"/>
      <c r="J13" s="97"/>
      <c r="K13" s="102"/>
      <c r="L13" s="97"/>
      <c r="M13" s="102"/>
    </row>
    <row r="14" spans="1:13" s="100" customFormat="1" ht="65.25" customHeight="1">
      <c r="A14" s="164"/>
      <c r="B14" s="165"/>
      <c r="C14" s="166"/>
      <c r="D14" s="173"/>
      <c r="E14" s="173"/>
      <c r="F14" s="173"/>
      <c r="G14" s="176"/>
      <c r="H14" s="98"/>
      <c r="I14" s="102"/>
      <c r="J14" s="97"/>
      <c r="K14" s="102"/>
      <c r="L14" s="97"/>
      <c r="M14" s="102"/>
    </row>
    <row r="15" spans="1:13" s="100" customFormat="1" ht="27.75" customHeight="1">
      <c r="A15" s="167"/>
      <c r="B15" s="168"/>
      <c r="C15" s="169"/>
      <c r="D15" s="174"/>
      <c r="E15" s="174"/>
      <c r="F15" s="174"/>
      <c r="G15" s="177"/>
      <c r="H15" s="98"/>
      <c r="I15" s="102"/>
      <c r="J15" s="97"/>
      <c r="K15" s="102"/>
      <c r="L15" s="97"/>
      <c r="M15" s="102"/>
    </row>
    <row r="16" spans="1:13" s="100" customFormat="1" ht="20.25" customHeight="1">
      <c r="A16" s="167"/>
      <c r="B16" s="168"/>
      <c r="C16" s="169"/>
      <c r="D16" s="174"/>
      <c r="E16" s="174"/>
      <c r="F16" s="174"/>
      <c r="G16" s="177"/>
      <c r="H16" s="98"/>
      <c r="I16" s="102"/>
      <c r="J16" s="97"/>
      <c r="K16" s="102"/>
      <c r="L16" s="97"/>
      <c r="M16" s="102"/>
    </row>
    <row r="17" spans="1:13" s="100" customFormat="1" ht="69.75" customHeight="1">
      <c r="A17" s="167"/>
      <c r="B17" s="168"/>
      <c r="C17" s="169"/>
      <c r="D17" s="174"/>
      <c r="E17" s="174"/>
      <c r="F17" s="174"/>
      <c r="G17" s="177"/>
      <c r="H17" s="98"/>
      <c r="I17" s="102"/>
      <c r="J17" s="97"/>
      <c r="K17" s="102"/>
      <c r="L17" s="97"/>
      <c r="M17" s="102"/>
    </row>
    <row r="18" spans="1:13" s="100" customFormat="1" ht="24.75" customHeight="1">
      <c r="A18" s="170"/>
      <c r="B18" s="171"/>
      <c r="C18" s="172"/>
      <c r="D18" s="175"/>
      <c r="E18" s="175"/>
      <c r="F18" s="175"/>
      <c r="G18" s="178"/>
      <c r="H18" s="98"/>
      <c r="I18" s="102"/>
      <c r="J18" s="97"/>
      <c r="K18" s="102"/>
      <c r="L18" s="97"/>
      <c r="M18" s="102"/>
    </row>
    <row r="19" spans="1:13" s="100" customFormat="1" ht="46.5" customHeight="1">
      <c r="A19" s="164"/>
      <c r="B19" s="165"/>
      <c r="C19" s="166"/>
      <c r="D19" s="173"/>
      <c r="E19" s="173"/>
      <c r="F19" s="173"/>
      <c r="G19" s="176"/>
      <c r="H19" s="98"/>
      <c r="I19" s="102"/>
      <c r="J19" s="97"/>
      <c r="K19" s="102"/>
      <c r="L19" s="97"/>
      <c r="M19" s="102"/>
    </row>
    <row r="20" spans="1:13" s="100" customFormat="1" ht="12">
      <c r="A20" s="167"/>
      <c r="B20" s="168"/>
      <c r="C20" s="169"/>
      <c r="D20" s="174"/>
      <c r="E20" s="174"/>
      <c r="F20" s="174"/>
      <c r="G20" s="177"/>
      <c r="H20" s="98"/>
      <c r="I20" s="102"/>
      <c r="J20" s="97"/>
      <c r="K20" s="102"/>
      <c r="L20" s="97"/>
      <c r="M20" s="102"/>
    </row>
    <row r="21" spans="1:13" s="100" customFormat="1" ht="12">
      <c r="A21" s="167"/>
      <c r="B21" s="168"/>
      <c r="C21" s="169"/>
      <c r="D21" s="174"/>
      <c r="E21" s="174"/>
      <c r="F21" s="174"/>
      <c r="G21" s="177"/>
      <c r="H21" s="98"/>
      <c r="I21" s="102"/>
      <c r="J21" s="97"/>
      <c r="K21" s="102"/>
      <c r="L21" s="97"/>
      <c r="M21" s="102"/>
    </row>
    <row r="22" spans="1:13" s="100" customFormat="1" ht="12">
      <c r="A22" s="170"/>
      <c r="B22" s="171"/>
      <c r="C22" s="172"/>
      <c r="D22" s="175"/>
      <c r="E22" s="175"/>
      <c r="F22" s="175"/>
      <c r="G22" s="178"/>
      <c r="H22" s="98"/>
      <c r="I22" s="102"/>
      <c r="J22" s="97"/>
      <c r="K22" s="102"/>
      <c r="L22" s="97"/>
      <c r="M22" s="102"/>
    </row>
    <row r="23" spans="1:5" ht="69.75" customHeight="1">
      <c r="A23" s="186" t="s">
        <v>346</v>
      </c>
      <c r="B23" s="186"/>
      <c r="C23" s="186"/>
      <c r="D23" s="186"/>
      <c r="E23" s="186"/>
    </row>
  </sheetData>
  <sheetProtection/>
  <mergeCells count="28">
    <mergeCell ref="A23:E23"/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09" t="s">
        <v>56</v>
      </c>
      <c r="B4" s="110"/>
      <c r="C4" s="110"/>
      <c r="D4" s="110"/>
      <c r="E4" s="111"/>
      <c r="F4" s="118" t="s">
        <v>57</v>
      </c>
      <c r="G4" s="119" t="s">
        <v>58</v>
      </c>
      <c r="H4" s="108" t="s">
        <v>59</v>
      </c>
      <c r="I4" s="108" t="s">
        <v>60</v>
      </c>
      <c r="J4" s="108" t="s">
        <v>61</v>
      </c>
      <c r="K4" s="108" t="s">
        <v>62</v>
      </c>
      <c r="L4" s="108"/>
      <c r="M4" s="112" t="s">
        <v>63</v>
      </c>
      <c r="N4" s="115" t="s">
        <v>64</v>
      </c>
      <c r="O4" s="116"/>
      <c r="P4" s="116"/>
      <c r="Q4" s="116"/>
      <c r="R4" s="117"/>
      <c r="S4" s="118" t="s">
        <v>65</v>
      </c>
      <c r="T4" s="108" t="s">
        <v>66</v>
      </c>
    </row>
    <row r="5" spans="1:20" ht="19.5" customHeight="1">
      <c r="A5" s="109" t="s">
        <v>67</v>
      </c>
      <c r="B5" s="110"/>
      <c r="C5" s="111"/>
      <c r="D5" s="123" t="s">
        <v>68</v>
      </c>
      <c r="E5" s="125" t="s">
        <v>69</v>
      </c>
      <c r="F5" s="108"/>
      <c r="G5" s="119"/>
      <c r="H5" s="108"/>
      <c r="I5" s="108"/>
      <c r="J5" s="108"/>
      <c r="K5" s="121" t="s">
        <v>70</v>
      </c>
      <c r="L5" s="108" t="s">
        <v>71</v>
      </c>
      <c r="M5" s="113"/>
      <c r="N5" s="106" t="s">
        <v>72</v>
      </c>
      <c r="O5" s="106" t="s">
        <v>73</v>
      </c>
      <c r="P5" s="106" t="s">
        <v>74</v>
      </c>
      <c r="Q5" s="106" t="s">
        <v>75</v>
      </c>
      <c r="R5" s="106" t="s">
        <v>76</v>
      </c>
      <c r="S5" s="108"/>
      <c r="T5" s="108"/>
    </row>
    <row r="6" spans="1:20" ht="30.75" customHeight="1">
      <c r="A6" s="39" t="s">
        <v>77</v>
      </c>
      <c r="B6" s="40" t="s">
        <v>78</v>
      </c>
      <c r="C6" s="41" t="s">
        <v>79</v>
      </c>
      <c r="D6" s="124"/>
      <c r="E6" s="124"/>
      <c r="F6" s="107"/>
      <c r="G6" s="120"/>
      <c r="H6" s="107"/>
      <c r="I6" s="107"/>
      <c r="J6" s="107"/>
      <c r="K6" s="122"/>
      <c r="L6" s="107"/>
      <c r="M6" s="114"/>
      <c r="N6" s="107"/>
      <c r="O6" s="107"/>
      <c r="P6" s="107"/>
      <c r="Q6" s="107"/>
      <c r="R6" s="107"/>
      <c r="S6" s="107"/>
      <c r="T6" s="107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322.89</v>
      </c>
      <c r="G7" s="45">
        <v>0</v>
      </c>
      <c r="H7" s="45">
        <v>112.89</v>
      </c>
      <c r="I7" s="45">
        <v>0</v>
      </c>
      <c r="J7" s="46">
        <v>0</v>
      </c>
      <c r="K7" s="47">
        <v>0</v>
      </c>
      <c r="L7" s="45">
        <v>0</v>
      </c>
      <c r="M7" s="46">
        <v>210</v>
      </c>
      <c r="N7" s="47">
        <f aca="true" t="shared" si="0" ref="N7:N14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3.8</v>
      </c>
      <c r="G8" s="45">
        <v>0</v>
      </c>
      <c r="H8" s="45">
        <v>0.8</v>
      </c>
      <c r="I8" s="45">
        <v>0</v>
      </c>
      <c r="J8" s="46">
        <v>0</v>
      </c>
      <c r="K8" s="47">
        <v>0</v>
      </c>
      <c r="L8" s="45">
        <v>0</v>
      </c>
      <c r="M8" s="46">
        <v>3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85</v>
      </c>
      <c r="B9" s="44" t="s">
        <v>86</v>
      </c>
      <c r="C9" s="44" t="s">
        <v>87</v>
      </c>
      <c r="D9" s="44" t="s">
        <v>83</v>
      </c>
      <c r="E9" s="44" t="s">
        <v>88</v>
      </c>
      <c r="F9" s="45">
        <v>56.85</v>
      </c>
      <c r="G9" s="45">
        <v>0</v>
      </c>
      <c r="H9" s="45">
        <v>29.35</v>
      </c>
      <c r="I9" s="45">
        <v>0</v>
      </c>
      <c r="J9" s="46">
        <v>0</v>
      </c>
      <c r="K9" s="47">
        <v>0</v>
      </c>
      <c r="L9" s="45">
        <v>0</v>
      </c>
      <c r="M9" s="46">
        <v>27.5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85</v>
      </c>
      <c r="B10" s="44" t="s">
        <v>86</v>
      </c>
      <c r="C10" s="44" t="s">
        <v>89</v>
      </c>
      <c r="D10" s="44" t="s">
        <v>83</v>
      </c>
      <c r="E10" s="44" t="s">
        <v>90</v>
      </c>
      <c r="F10" s="45">
        <v>224.4</v>
      </c>
      <c r="G10" s="45">
        <v>0</v>
      </c>
      <c r="H10" s="45">
        <v>72.9</v>
      </c>
      <c r="I10" s="45">
        <v>0</v>
      </c>
      <c r="J10" s="46">
        <v>0</v>
      </c>
      <c r="K10" s="47">
        <v>0</v>
      </c>
      <c r="L10" s="45">
        <v>0</v>
      </c>
      <c r="M10" s="46">
        <v>151.5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91</v>
      </c>
      <c r="B11" s="44" t="s">
        <v>92</v>
      </c>
      <c r="C11" s="44" t="s">
        <v>92</v>
      </c>
      <c r="D11" s="44" t="s">
        <v>83</v>
      </c>
      <c r="E11" s="44" t="s">
        <v>93</v>
      </c>
      <c r="F11" s="45">
        <v>12.57</v>
      </c>
      <c r="G11" s="45">
        <v>0</v>
      </c>
      <c r="H11" s="45">
        <v>3.47</v>
      </c>
      <c r="I11" s="45">
        <v>0</v>
      </c>
      <c r="J11" s="46">
        <v>0</v>
      </c>
      <c r="K11" s="47">
        <v>0</v>
      </c>
      <c r="L11" s="45">
        <v>0</v>
      </c>
      <c r="M11" s="46">
        <v>9.1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91</v>
      </c>
      <c r="B12" s="44" t="s">
        <v>92</v>
      </c>
      <c r="C12" s="44" t="s">
        <v>86</v>
      </c>
      <c r="D12" s="44" t="s">
        <v>83</v>
      </c>
      <c r="E12" s="44" t="s">
        <v>94</v>
      </c>
      <c r="F12" s="45">
        <v>5.73</v>
      </c>
      <c r="G12" s="45">
        <v>0</v>
      </c>
      <c r="H12" s="45">
        <v>1.73</v>
      </c>
      <c r="I12" s="45">
        <v>0</v>
      </c>
      <c r="J12" s="46">
        <v>0</v>
      </c>
      <c r="K12" s="47">
        <v>0</v>
      </c>
      <c r="L12" s="45">
        <v>0</v>
      </c>
      <c r="M12" s="46">
        <v>4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95</v>
      </c>
      <c r="B13" s="44" t="s">
        <v>96</v>
      </c>
      <c r="C13" s="44" t="s">
        <v>97</v>
      </c>
      <c r="D13" s="44" t="s">
        <v>83</v>
      </c>
      <c r="E13" s="44" t="s">
        <v>98</v>
      </c>
      <c r="F13" s="45">
        <v>6.94</v>
      </c>
      <c r="G13" s="45">
        <v>0</v>
      </c>
      <c r="H13" s="45">
        <v>2.04</v>
      </c>
      <c r="I13" s="45">
        <v>0</v>
      </c>
      <c r="J13" s="46">
        <v>0</v>
      </c>
      <c r="K13" s="47">
        <v>0</v>
      </c>
      <c r="L13" s="45">
        <v>0</v>
      </c>
      <c r="M13" s="46">
        <v>4.9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99</v>
      </c>
      <c r="B14" s="44" t="s">
        <v>97</v>
      </c>
      <c r="C14" s="44" t="s">
        <v>87</v>
      </c>
      <c r="D14" s="44" t="s">
        <v>83</v>
      </c>
      <c r="E14" s="44" t="s">
        <v>100</v>
      </c>
      <c r="F14" s="45">
        <v>12.6</v>
      </c>
      <c r="G14" s="45">
        <v>0</v>
      </c>
      <c r="H14" s="45">
        <v>2.6</v>
      </c>
      <c r="I14" s="45">
        <v>0</v>
      </c>
      <c r="J14" s="46">
        <v>0</v>
      </c>
      <c r="K14" s="47">
        <v>0</v>
      </c>
      <c r="L14" s="45">
        <v>0</v>
      </c>
      <c r="M14" s="46">
        <v>10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</sheetData>
  <sheetProtection/>
  <mergeCells count="22">
    <mergeCell ref="A5:C5"/>
    <mergeCell ref="A2:T2"/>
    <mergeCell ref="D5:D6"/>
    <mergeCell ref="E5:E6"/>
    <mergeCell ref="F4:F6"/>
    <mergeCell ref="J4:J6"/>
    <mergeCell ref="T4:T6"/>
    <mergeCell ref="O5:O6"/>
    <mergeCell ref="N4:R4"/>
    <mergeCell ref="S4:S6"/>
    <mergeCell ref="N5:N6"/>
    <mergeCell ref="P5:P6"/>
    <mergeCell ref="Q5:Q6"/>
    <mergeCell ref="R5:R6"/>
    <mergeCell ref="I4:I6"/>
    <mergeCell ref="K4:L4"/>
    <mergeCell ref="A4:E4"/>
    <mergeCell ref="M4:M6"/>
    <mergeCell ref="G4:G6"/>
    <mergeCell ref="H4:H6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101</v>
      </c>
    </row>
    <row r="2" spans="1:10" ht="19.5" customHeight="1">
      <c r="A2" s="103" t="s">
        <v>102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04" t="s">
        <v>56</v>
      </c>
      <c r="B4" s="133"/>
      <c r="C4" s="133"/>
      <c r="D4" s="133"/>
      <c r="E4" s="105"/>
      <c r="F4" s="130" t="s">
        <v>57</v>
      </c>
      <c r="G4" s="131" t="s">
        <v>103</v>
      </c>
      <c r="H4" s="132" t="s">
        <v>104</v>
      </c>
      <c r="I4" s="132" t="s">
        <v>105</v>
      </c>
      <c r="J4" s="126" t="s">
        <v>106</v>
      </c>
    </row>
    <row r="5" spans="1:10" ht="19.5" customHeight="1">
      <c r="A5" s="104" t="s">
        <v>67</v>
      </c>
      <c r="B5" s="133"/>
      <c r="C5" s="105"/>
      <c r="D5" s="129" t="s">
        <v>68</v>
      </c>
      <c r="E5" s="127" t="s">
        <v>107</v>
      </c>
      <c r="F5" s="131"/>
      <c r="G5" s="131"/>
      <c r="H5" s="132"/>
      <c r="I5" s="132"/>
      <c r="J5" s="126"/>
    </row>
    <row r="6" spans="1:10" ht="15" customHeight="1">
      <c r="A6" s="51" t="s">
        <v>77</v>
      </c>
      <c r="B6" s="51" t="s">
        <v>78</v>
      </c>
      <c r="C6" s="52" t="s">
        <v>79</v>
      </c>
      <c r="D6" s="126"/>
      <c r="E6" s="128"/>
      <c r="F6" s="131"/>
      <c r="G6" s="131"/>
      <c r="H6" s="132"/>
      <c r="I6" s="132"/>
      <c r="J6" s="126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4">SUM(G7:J7)</f>
        <v>322.89</v>
      </c>
      <c r="G7" s="55">
        <v>249.99</v>
      </c>
      <c r="H7" s="55">
        <v>72.9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3.8</v>
      </c>
      <c r="G8" s="55">
        <v>3.8</v>
      </c>
      <c r="H8" s="55">
        <v>0</v>
      </c>
      <c r="I8" s="55">
        <v>0</v>
      </c>
      <c r="J8" s="13">
        <v>0</v>
      </c>
    </row>
    <row r="9" spans="1:10" ht="19.5" customHeight="1">
      <c r="A9" s="53" t="s">
        <v>85</v>
      </c>
      <c r="B9" s="53" t="s">
        <v>86</v>
      </c>
      <c r="C9" s="53" t="s">
        <v>87</v>
      </c>
      <c r="D9" s="54" t="s">
        <v>83</v>
      </c>
      <c r="E9" s="54" t="s">
        <v>88</v>
      </c>
      <c r="F9" s="55">
        <f t="shared" si="0"/>
        <v>56.85</v>
      </c>
      <c r="G9" s="55">
        <v>56.85</v>
      </c>
      <c r="H9" s="55">
        <v>0</v>
      </c>
      <c r="I9" s="55">
        <v>0</v>
      </c>
      <c r="J9" s="13">
        <v>0</v>
      </c>
    </row>
    <row r="10" spans="1:10" ht="19.5" customHeight="1">
      <c r="A10" s="53" t="s">
        <v>85</v>
      </c>
      <c r="B10" s="53" t="s">
        <v>86</v>
      </c>
      <c r="C10" s="53" t="s">
        <v>89</v>
      </c>
      <c r="D10" s="54" t="s">
        <v>83</v>
      </c>
      <c r="E10" s="54" t="s">
        <v>90</v>
      </c>
      <c r="F10" s="55">
        <f t="shared" si="0"/>
        <v>224.4</v>
      </c>
      <c r="G10" s="55">
        <v>151.5</v>
      </c>
      <c r="H10" s="55">
        <v>72.9</v>
      </c>
      <c r="I10" s="55">
        <v>0</v>
      </c>
      <c r="J10" s="13">
        <v>0</v>
      </c>
    </row>
    <row r="11" spans="1:10" ht="19.5" customHeight="1">
      <c r="A11" s="53" t="s">
        <v>91</v>
      </c>
      <c r="B11" s="53" t="s">
        <v>92</v>
      </c>
      <c r="C11" s="53" t="s">
        <v>92</v>
      </c>
      <c r="D11" s="54" t="s">
        <v>83</v>
      </c>
      <c r="E11" s="54" t="s">
        <v>93</v>
      </c>
      <c r="F11" s="55">
        <f t="shared" si="0"/>
        <v>12.57</v>
      </c>
      <c r="G11" s="55">
        <v>12.57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91</v>
      </c>
      <c r="B12" s="53" t="s">
        <v>92</v>
      </c>
      <c r="C12" s="53" t="s">
        <v>86</v>
      </c>
      <c r="D12" s="54" t="s">
        <v>83</v>
      </c>
      <c r="E12" s="54" t="s">
        <v>94</v>
      </c>
      <c r="F12" s="55">
        <f t="shared" si="0"/>
        <v>5.73</v>
      </c>
      <c r="G12" s="55">
        <v>5.73</v>
      </c>
      <c r="H12" s="55">
        <v>0</v>
      </c>
      <c r="I12" s="55">
        <v>0</v>
      </c>
      <c r="J12" s="13">
        <v>0</v>
      </c>
    </row>
    <row r="13" spans="1:10" ht="19.5" customHeight="1">
      <c r="A13" s="53" t="s">
        <v>95</v>
      </c>
      <c r="B13" s="53" t="s">
        <v>96</v>
      </c>
      <c r="C13" s="53" t="s">
        <v>97</v>
      </c>
      <c r="D13" s="54" t="s">
        <v>83</v>
      </c>
      <c r="E13" s="54" t="s">
        <v>98</v>
      </c>
      <c r="F13" s="55">
        <f t="shared" si="0"/>
        <v>6.94</v>
      </c>
      <c r="G13" s="55">
        <v>6.94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99</v>
      </c>
      <c r="B14" s="53" t="s">
        <v>97</v>
      </c>
      <c r="C14" s="53" t="s">
        <v>87</v>
      </c>
      <c r="D14" s="54" t="s">
        <v>83</v>
      </c>
      <c r="E14" s="54" t="s">
        <v>100</v>
      </c>
      <c r="F14" s="55">
        <f t="shared" si="0"/>
        <v>12.6</v>
      </c>
      <c r="G14" s="55">
        <v>12.6</v>
      </c>
      <c r="H14" s="55">
        <v>0</v>
      </c>
      <c r="I14" s="55">
        <v>0</v>
      </c>
      <c r="J14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108</v>
      </c>
    </row>
    <row r="2" spans="1:8" ht="20.25" customHeight="1">
      <c r="A2" s="103" t="s">
        <v>323</v>
      </c>
      <c r="B2" s="103"/>
      <c r="C2" s="103"/>
      <c r="D2" s="103"/>
      <c r="E2" s="103"/>
      <c r="F2" s="103"/>
      <c r="G2" s="103"/>
      <c r="H2" s="103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04" t="s">
        <v>4</v>
      </c>
      <c r="B4" s="105"/>
      <c r="C4" s="104" t="s">
        <v>5</v>
      </c>
      <c r="D4" s="133"/>
      <c r="E4" s="133"/>
      <c r="F4" s="133"/>
      <c r="G4" s="133"/>
      <c r="H4" s="105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109</v>
      </c>
      <c r="F5" s="57" t="s">
        <v>110</v>
      </c>
      <c r="G5" s="56" t="s">
        <v>111</v>
      </c>
      <c r="H5" s="57" t="s">
        <v>112</v>
      </c>
    </row>
    <row r="6" spans="1:8" ht="24" customHeight="1">
      <c r="A6" s="11" t="s">
        <v>113</v>
      </c>
      <c r="B6" s="10">
        <f>SUM(B7:B9)</f>
        <v>112.89</v>
      </c>
      <c r="C6" s="58" t="s">
        <v>114</v>
      </c>
      <c r="D6" s="10">
        <f aca="true" t="shared" si="0" ref="D6:D36">SUM(E6:H6)</f>
        <v>112.89</v>
      </c>
      <c r="E6" s="59">
        <f>SUM(E7:E36)</f>
        <v>112.89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115</v>
      </c>
      <c r="B7" s="10">
        <v>112.89</v>
      </c>
      <c r="C7" s="58" t="s">
        <v>116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117</v>
      </c>
      <c r="B8" s="10">
        <v>0</v>
      </c>
      <c r="C8" s="58" t="s">
        <v>118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119</v>
      </c>
      <c r="B9" s="10">
        <v>0</v>
      </c>
      <c r="C9" s="58" t="s">
        <v>120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121</v>
      </c>
      <c r="B10" s="10">
        <f>SUM(B11:B14)</f>
        <v>0</v>
      </c>
      <c r="C10" s="58" t="s">
        <v>122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115</v>
      </c>
      <c r="B11" s="10">
        <v>0</v>
      </c>
      <c r="C11" s="58" t="s">
        <v>123</v>
      </c>
      <c r="D11" s="10">
        <f t="shared" si="0"/>
        <v>0.8</v>
      </c>
      <c r="E11" s="59">
        <v>0.8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117</v>
      </c>
      <c r="B12" s="10">
        <v>0</v>
      </c>
      <c r="C12" s="58" t="s">
        <v>124</v>
      </c>
      <c r="D12" s="10">
        <f t="shared" si="0"/>
        <v>102.25</v>
      </c>
      <c r="E12" s="59">
        <v>102.25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119</v>
      </c>
      <c r="B13" s="10">
        <v>0</v>
      </c>
      <c r="C13" s="58" t="s">
        <v>125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126</v>
      </c>
      <c r="B14" s="10">
        <v>0</v>
      </c>
      <c r="C14" s="58" t="s">
        <v>127</v>
      </c>
      <c r="D14" s="10">
        <f t="shared" si="0"/>
        <v>5.2</v>
      </c>
      <c r="E14" s="59">
        <v>5.2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128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129</v>
      </c>
      <c r="D16" s="10">
        <f t="shared" si="0"/>
        <v>2.04</v>
      </c>
      <c r="E16" s="59">
        <v>2.04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130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131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132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133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134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135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136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137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138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139</v>
      </c>
      <c r="D26" s="17">
        <f t="shared" si="0"/>
        <v>2.6</v>
      </c>
      <c r="E26" s="17">
        <v>2.6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140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141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142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143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144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145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146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147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148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149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150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112.89</v>
      </c>
      <c r="C40" s="19" t="s">
        <v>53</v>
      </c>
      <c r="D40" s="18">
        <f>SUM(D7:D38)</f>
        <v>112.89</v>
      </c>
      <c r="E40" s="18">
        <f>SUM(E7:E38)</f>
        <v>112.89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151</v>
      </c>
    </row>
    <row r="2" spans="1:41" ht="19.5" customHeight="1">
      <c r="A2" s="103" t="s">
        <v>152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09" t="s">
        <v>56</v>
      </c>
      <c r="B4" s="110"/>
      <c r="C4" s="110"/>
      <c r="D4" s="111"/>
      <c r="E4" s="140" t="s">
        <v>153</v>
      </c>
      <c r="F4" s="137" t="s">
        <v>154</v>
      </c>
      <c r="G4" s="138"/>
      <c r="H4" s="138"/>
      <c r="I4" s="138"/>
      <c r="J4" s="138"/>
      <c r="K4" s="138"/>
      <c r="L4" s="138"/>
      <c r="M4" s="138"/>
      <c r="N4" s="138"/>
      <c r="O4" s="139"/>
      <c r="P4" s="137" t="s">
        <v>155</v>
      </c>
      <c r="Q4" s="138"/>
      <c r="R4" s="138"/>
      <c r="S4" s="138"/>
      <c r="T4" s="138"/>
      <c r="U4" s="138"/>
      <c r="V4" s="138"/>
      <c r="W4" s="138"/>
      <c r="X4" s="138"/>
      <c r="Y4" s="139"/>
      <c r="Z4" s="137" t="s">
        <v>156</v>
      </c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9"/>
    </row>
    <row r="5" spans="1:41" ht="19.5" customHeight="1">
      <c r="A5" s="146" t="s">
        <v>67</v>
      </c>
      <c r="B5" s="147"/>
      <c r="C5" s="123" t="s">
        <v>68</v>
      </c>
      <c r="D5" s="125" t="s">
        <v>107</v>
      </c>
      <c r="E5" s="141"/>
      <c r="F5" s="143" t="s">
        <v>57</v>
      </c>
      <c r="G5" s="134" t="s">
        <v>157</v>
      </c>
      <c r="H5" s="135"/>
      <c r="I5" s="136"/>
      <c r="J5" s="134" t="s">
        <v>158</v>
      </c>
      <c r="K5" s="135"/>
      <c r="L5" s="136"/>
      <c r="M5" s="134" t="s">
        <v>159</v>
      </c>
      <c r="N5" s="135"/>
      <c r="O5" s="136"/>
      <c r="P5" s="145" t="s">
        <v>57</v>
      </c>
      <c r="Q5" s="134" t="s">
        <v>157</v>
      </c>
      <c r="R5" s="135"/>
      <c r="S5" s="136"/>
      <c r="T5" s="134" t="s">
        <v>158</v>
      </c>
      <c r="U5" s="135"/>
      <c r="V5" s="136"/>
      <c r="W5" s="134" t="s">
        <v>159</v>
      </c>
      <c r="X5" s="135"/>
      <c r="Y5" s="136"/>
      <c r="Z5" s="143" t="s">
        <v>57</v>
      </c>
      <c r="AA5" s="134" t="s">
        <v>157</v>
      </c>
      <c r="AB5" s="135"/>
      <c r="AC5" s="136"/>
      <c r="AD5" s="134" t="s">
        <v>158</v>
      </c>
      <c r="AE5" s="135"/>
      <c r="AF5" s="136"/>
      <c r="AG5" s="134" t="s">
        <v>159</v>
      </c>
      <c r="AH5" s="135"/>
      <c r="AI5" s="136"/>
      <c r="AJ5" s="134" t="s">
        <v>160</v>
      </c>
      <c r="AK5" s="135"/>
      <c r="AL5" s="136"/>
      <c r="AM5" s="134" t="s">
        <v>112</v>
      </c>
      <c r="AN5" s="135"/>
      <c r="AO5" s="136"/>
    </row>
    <row r="6" spans="1:41" ht="29.25" customHeight="1">
      <c r="A6" s="74" t="s">
        <v>77</v>
      </c>
      <c r="B6" s="74" t="s">
        <v>78</v>
      </c>
      <c r="C6" s="124"/>
      <c r="D6" s="124"/>
      <c r="E6" s="142"/>
      <c r="F6" s="144"/>
      <c r="G6" s="75" t="s">
        <v>72</v>
      </c>
      <c r="H6" s="76" t="s">
        <v>103</v>
      </c>
      <c r="I6" s="76" t="s">
        <v>104</v>
      </c>
      <c r="J6" s="75" t="s">
        <v>72</v>
      </c>
      <c r="K6" s="76" t="s">
        <v>103</v>
      </c>
      <c r="L6" s="76" t="s">
        <v>104</v>
      </c>
      <c r="M6" s="75" t="s">
        <v>72</v>
      </c>
      <c r="N6" s="76" t="s">
        <v>103</v>
      </c>
      <c r="O6" s="77" t="s">
        <v>104</v>
      </c>
      <c r="P6" s="144"/>
      <c r="Q6" s="78" t="s">
        <v>72</v>
      </c>
      <c r="R6" s="43" t="s">
        <v>103</v>
      </c>
      <c r="S6" s="43" t="s">
        <v>104</v>
      </c>
      <c r="T6" s="78" t="s">
        <v>72</v>
      </c>
      <c r="U6" s="43" t="s">
        <v>103</v>
      </c>
      <c r="V6" s="42" t="s">
        <v>104</v>
      </c>
      <c r="W6" s="38" t="s">
        <v>72</v>
      </c>
      <c r="X6" s="78" t="s">
        <v>103</v>
      </c>
      <c r="Y6" s="43" t="s">
        <v>104</v>
      </c>
      <c r="Z6" s="144"/>
      <c r="AA6" s="75" t="s">
        <v>72</v>
      </c>
      <c r="AB6" s="74" t="s">
        <v>103</v>
      </c>
      <c r="AC6" s="74" t="s">
        <v>104</v>
      </c>
      <c r="AD6" s="75" t="s">
        <v>72</v>
      </c>
      <c r="AE6" s="74" t="s">
        <v>103</v>
      </c>
      <c r="AF6" s="74" t="s">
        <v>104</v>
      </c>
      <c r="AG6" s="75" t="s">
        <v>72</v>
      </c>
      <c r="AH6" s="76" t="s">
        <v>103</v>
      </c>
      <c r="AI6" s="76" t="s">
        <v>104</v>
      </c>
      <c r="AJ6" s="75" t="s">
        <v>72</v>
      </c>
      <c r="AK6" s="76" t="s">
        <v>103</v>
      </c>
      <c r="AL6" s="76" t="s">
        <v>104</v>
      </c>
      <c r="AM6" s="75" t="s">
        <v>72</v>
      </c>
      <c r="AN6" s="76" t="s">
        <v>103</v>
      </c>
      <c r="AO6" s="76" t="s">
        <v>104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>SUM(F7,P7,Z7)</f>
        <v>112.89000000000001</v>
      </c>
      <c r="F7" s="45">
        <f>SUM(G7,J7,M7)</f>
        <v>112.89000000000001</v>
      </c>
      <c r="G7" s="45">
        <f>SUM(H7:I7)</f>
        <v>112.89000000000001</v>
      </c>
      <c r="H7" s="45">
        <v>39.99</v>
      </c>
      <c r="I7" s="46">
        <v>72.9</v>
      </c>
      <c r="J7" s="45">
        <f>SUM(K7:L7)</f>
        <v>0</v>
      </c>
      <c r="K7" s="45">
        <v>0</v>
      </c>
      <c r="L7" s="46">
        <v>0</v>
      </c>
      <c r="M7" s="45">
        <f>SUM(N7:O7)</f>
        <v>0</v>
      </c>
      <c r="N7" s="45">
        <v>0</v>
      </c>
      <c r="O7" s="46">
        <v>0</v>
      </c>
      <c r="P7" s="47">
        <f>SUM(Q7,T7,W7)</f>
        <v>0</v>
      </c>
      <c r="Q7" s="45">
        <f>SUM(R7:S7)</f>
        <v>0</v>
      </c>
      <c r="R7" s="45">
        <v>0</v>
      </c>
      <c r="S7" s="46">
        <v>0</v>
      </c>
      <c r="T7" s="45">
        <f>SUM(U7:V7)</f>
        <v>0</v>
      </c>
      <c r="U7" s="45">
        <v>0</v>
      </c>
      <c r="V7" s="45">
        <v>0</v>
      </c>
      <c r="W7" s="45">
        <f>SUM(X7:Y7)</f>
        <v>0</v>
      </c>
      <c r="X7" s="45">
        <v>0</v>
      </c>
      <c r="Y7" s="46">
        <v>0</v>
      </c>
      <c r="Z7" s="47">
        <f>SUM(AA7,AD7,AG7,AJ7,AM7)</f>
        <v>0</v>
      </c>
      <c r="AA7" s="45">
        <f>SUM(AB7:AC7)</f>
        <v>0</v>
      </c>
      <c r="AB7" s="45">
        <v>0</v>
      </c>
      <c r="AC7" s="46">
        <v>0</v>
      </c>
      <c r="AD7" s="45">
        <f>SUM(AE7:AF7)</f>
        <v>0</v>
      </c>
      <c r="AE7" s="45">
        <v>0</v>
      </c>
      <c r="AF7" s="46">
        <v>0</v>
      </c>
      <c r="AG7" s="45">
        <f>SUM(AH7:AI7)</f>
        <v>0</v>
      </c>
      <c r="AH7" s="45">
        <v>0</v>
      </c>
      <c r="AI7" s="46">
        <v>0</v>
      </c>
      <c r="AJ7" s="45">
        <f>SUM(AK7:AL7)</f>
        <v>0</v>
      </c>
      <c r="AK7" s="45">
        <v>0</v>
      </c>
      <c r="AL7" s="46">
        <v>0</v>
      </c>
      <c r="AM7" s="45">
        <f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161</v>
      </c>
      <c r="C8" s="44" t="s">
        <v>36</v>
      </c>
      <c r="D8" s="44" t="s">
        <v>162</v>
      </c>
      <c r="E8" s="45">
        <f>SUM(F8,P8,Z8)</f>
        <v>112.89000000000001</v>
      </c>
      <c r="F8" s="45">
        <f>SUM(G8,J8,M8)</f>
        <v>112.89000000000001</v>
      </c>
      <c r="G8" s="45">
        <f>SUM(H8:I8)</f>
        <v>112.89000000000001</v>
      </c>
      <c r="H8" s="45">
        <v>39.99</v>
      </c>
      <c r="I8" s="46">
        <v>72.9</v>
      </c>
      <c r="J8" s="45">
        <f>SUM(K8:L8)</f>
        <v>0</v>
      </c>
      <c r="K8" s="45">
        <v>0</v>
      </c>
      <c r="L8" s="46">
        <v>0</v>
      </c>
      <c r="M8" s="45">
        <f>SUM(N8:O8)</f>
        <v>0</v>
      </c>
      <c r="N8" s="45">
        <v>0</v>
      </c>
      <c r="O8" s="46">
        <v>0</v>
      </c>
      <c r="P8" s="47">
        <f>SUM(Q8,T8,W8)</f>
        <v>0</v>
      </c>
      <c r="Q8" s="45">
        <f>SUM(R8:S8)</f>
        <v>0</v>
      </c>
      <c r="R8" s="45">
        <v>0</v>
      </c>
      <c r="S8" s="46">
        <v>0</v>
      </c>
      <c r="T8" s="45">
        <f>SUM(U8:V8)</f>
        <v>0</v>
      </c>
      <c r="U8" s="45">
        <v>0</v>
      </c>
      <c r="V8" s="45">
        <v>0</v>
      </c>
      <c r="W8" s="45">
        <f>SUM(X8:Y8)</f>
        <v>0</v>
      </c>
      <c r="X8" s="45">
        <v>0</v>
      </c>
      <c r="Y8" s="46">
        <v>0</v>
      </c>
      <c r="Z8" s="47">
        <f>SUM(AA8,AD8,AG8,AJ8,AM8)</f>
        <v>0</v>
      </c>
      <c r="AA8" s="45">
        <f>SUM(AB8:AC8)</f>
        <v>0</v>
      </c>
      <c r="AB8" s="45">
        <v>0</v>
      </c>
      <c r="AC8" s="46">
        <v>0</v>
      </c>
      <c r="AD8" s="45">
        <f>SUM(AE8:AF8)</f>
        <v>0</v>
      </c>
      <c r="AE8" s="45">
        <v>0</v>
      </c>
      <c r="AF8" s="46">
        <v>0</v>
      </c>
      <c r="AG8" s="45">
        <f>SUM(AH8:AI8)</f>
        <v>0</v>
      </c>
      <c r="AH8" s="45">
        <v>0</v>
      </c>
      <c r="AI8" s="46">
        <v>0</v>
      </c>
      <c r="AJ8" s="45">
        <f>SUM(AK8:AL8)</f>
        <v>0</v>
      </c>
      <c r="AK8" s="45">
        <v>0</v>
      </c>
      <c r="AL8" s="46">
        <v>0</v>
      </c>
      <c r="AM8" s="45">
        <f>SUM(AN8:AO8)</f>
        <v>0</v>
      </c>
      <c r="AN8" s="45">
        <v>0</v>
      </c>
      <c r="AO8" s="46">
        <v>0</v>
      </c>
    </row>
    <row r="9" spans="1:41" ht="19.5" customHeight="1">
      <c r="A9" s="44" t="s">
        <v>161</v>
      </c>
      <c r="B9" s="44" t="s">
        <v>163</v>
      </c>
      <c r="C9" s="44" t="s">
        <v>83</v>
      </c>
      <c r="D9" s="44" t="s">
        <v>164</v>
      </c>
      <c r="E9" s="45">
        <f>SUM(F9,P9,Z9)</f>
        <v>36.81</v>
      </c>
      <c r="F9" s="45">
        <f>SUM(G9,J9,M9)</f>
        <v>36.81</v>
      </c>
      <c r="G9" s="45">
        <f>SUM(H9:I9)</f>
        <v>36.81</v>
      </c>
      <c r="H9" s="45">
        <v>36.81</v>
      </c>
      <c r="I9" s="46">
        <v>0</v>
      </c>
      <c r="J9" s="45">
        <f>SUM(K9:L9)</f>
        <v>0</v>
      </c>
      <c r="K9" s="45">
        <v>0</v>
      </c>
      <c r="L9" s="46">
        <v>0</v>
      </c>
      <c r="M9" s="45">
        <f>SUM(N9:O9)</f>
        <v>0</v>
      </c>
      <c r="N9" s="45">
        <v>0</v>
      </c>
      <c r="O9" s="46">
        <v>0</v>
      </c>
      <c r="P9" s="47">
        <f>SUM(Q9,T9,W9)</f>
        <v>0</v>
      </c>
      <c r="Q9" s="45">
        <f>SUM(R9:S9)</f>
        <v>0</v>
      </c>
      <c r="R9" s="45">
        <v>0</v>
      </c>
      <c r="S9" s="46">
        <v>0</v>
      </c>
      <c r="T9" s="45">
        <f>SUM(U9:V9)</f>
        <v>0</v>
      </c>
      <c r="U9" s="45">
        <v>0</v>
      </c>
      <c r="V9" s="45">
        <v>0</v>
      </c>
      <c r="W9" s="45">
        <f>SUM(X9:Y9)</f>
        <v>0</v>
      </c>
      <c r="X9" s="45">
        <v>0</v>
      </c>
      <c r="Y9" s="46">
        <v>0</v>
      </c>
      <c r="Z9" s="47">
        <f>SUM(AA9,AD9,AG9,AJ9,AM9)</f>
        <v>0</v>
      </c>
      <c r="AA9" s="45">
        <f>SUM(AB9:AC9)</f>
        <v>0</v>
      </c>
      <c r="AB9" s="45">
        <v>0</v>
      </c>
      <c r="AC9" s="46">
        <v>0</v>
      </c>
      <c r="AD9" s="45">
        <f>SUM(AE9:AF9)</f>
        <v>0</v>
      </c>
      <c r="AE9" s="45">
        <v>0</v>
      </c>
      <c r="AF9" s="46">
        <v>0</v>
      </c>
      <c r="AG9" s="45">
        <f>SUM(AH9:AI9)</f>
        <v>0</v>
      </c>
      <c r="AH9" s="45">
        <v>0</v>
      </c>
      <c r="AI9" s="46">
        <v>0</v>
      </c>
      <c r="AJ9" s="45">
        <f>SUM(AK9:AL9)</f>
        <v>0</v>
      </c>
      <c r="AK9" s="45">
        <v>0</v>
      </c>
      <c r="AL9" s="46">
        <v>0</v>
      </c>
      <c r="AM9" s="45">
        <f>SUM(AN9:AO9)</f>
        <v>0</v>
      </c>
      <c r="AN9" s="45">
        <v>0</v>
      </c>
      <c r="AO9" s="46">
        <v>0</v>
      </c>
    </row>
    <row r="10" spans="1:41" ht="19.5" customHeight="1">
      <c r="A10" s="44" t="s">
        <v>161</v>
      </c>
      <c r="B10" s="44" t="s">
        <v>165</v>
      </c>
      <c r="C10" s="44" t="s">
        <v>83</v>
      </c>
      <c r="D10" s="44" t="s">
        <v>166</v>
      </c>
      <c r="E10" s="45">
        <f>SUM(F10,P10,Z10)</f>
        <v>76.08000000000001</v>
      </c>
      <c r="F10" s="45">
        <f>SUM(G10,J10,M10)</f>
        <v>76.08000000000001</v>
      </c>
      <c r="G10" s="45">
        <f>SUM(H10:I10)</f>
        <v>76.08000000000001</v>
      </c>
      <c r="H10" s="45">
        <v>3.18</v>
      </c>
      <c r="I10" s="46">
        <v>72.9</v>
      </c>
      <c r="J10" s="45">
        <f>SUM(K10:L10)</f>
        <v>0</v>
      </c>
      <c r="K10" s="45">
        <v>0</v>
      </c>
      <c r="L10" s="46">
        <v>0</v>
      </c>
      <c r="M10" s="45">
        <f>SUM(N10:O10)</f>
        <v>0</v>
      </c>
      <c r="N10" s="45">
        <v>0</v>
      </c>
      <c r="O10" s="46">
        <v>0</v>
      </c>
      <c r="P10" s="47">
        <f>SUM(Q10,T10,W10)</f>
        <v>0</v>
      </c>
      <c r="Q10" s="45">
        <f>SUM(R10:S10)</f>
        <v>0</v>
      </c>
      <c r="R10" s="45">
        <v>0</v>
      </c>
      <c r="S10" s="46">
        <v>0</v>
      </c>
      <c r="T10" s="45">
        <f>SUM(U10:V10)</f>
        <v>0</v>
      </c>
      <c r="U10" s="45">
        <v>0</v>
      </c>
      <c r="V10" s="45">
        <v>0</v>
      </c>
      <c r="W10" s="45">
        <f>SUM(X10:Y10)</f>
        <v>0</v>
      </c>
      <c r="X10" s="45">
        <v>0</v>
      </c>
      <c r="Y10" s="46">
        <v>0</v>
      </c>
      <c r="Z10" s="47">
        <f>SUM(AA10,AD10,AG10,AJ10,AM10)</f>
        <v>0</v>
      </c>
      <c r="AA10" s="45">
        <f>SUM(AB10:AC10)</f>
        <v>0</v>
      </c>
      <c r="AB10" s="45">
        <v>0</v>
      </c>
      <c r="AC10" s="46">
        <v>0</v>
      </c>
      <c r="AD10" s="45">
        <f>SUM(AE10:AF10)</f>
        <v>0</v>
      </c>
      <c r="AE10" s="45">
        <v>0</v>
      </c>
      <c r="AF10" s="46">
        <v>0</v>
      </c>
      <c r="AG10" s="45">
        <f>SUM(AH10:AI10)</f>
        <v>0</v>
      </c>
      <c r="AH10" s="45">
        <v>0</v>
      </c>
      <c r="AI10" s="46">
        <v>0</v>
      </c>
      <c r="AJ10" s="45">
        <f>SUM(AK10:AL10)</f>
        <v>0</v>
      </c>
      <c r="AK10" s="45">
        <v>0</v>
      </c>
      <c r="AL10" s="46">
        <v>0</v>
      </c>
      <c r="AM10" s="45">
        <f>SUM(AN10:AO10)</f>
        <v>0</v>
      </c>
      <c r="AN10" s="45">
        <v>0</v>
      </c>
      <c r="AO10" s="46">
        <v>0</v>
      </c>
    </row>
  </sheetData>
  <sheetProtection/>
  <mergeCells count="23"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AM5:AO5"/>
    <mergeCell ref="Z5:Z6"/>
    <mergeCell ref="T5:V5"/>
    <mergeCell ref="W5:Y5"/>
    <mergeCell ref="Z4:AO4"/>
    <mergeCell ref="AA5:AC5"/>
    <mergeCell ref="AD5:AF5"/>
    <mergeCell ref="AG5:AI5"/>
    <mergeCell ref="AJ5:AL5"/>
    <mergeCell ref="P4:Y4"/>
    <mergeCell ref="D5:D6"/>
    <mergeCell ref="E4:E6"/>
    <mergeCell ref="F5:F6"/>
    <mergeCell ref="P5: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E4" sqref="E4:E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167</v>
      </c>
    </row>
    <row r="2" spans="1:113" ht="19.5" customHeight="1">
      <c r="A2" s="103" t="s">
        <v>324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48" t="s">
        <v>56</v>
      </c>
      <c r="B4" s="149"/>
      <c r="C4" s="149"/>
      <c r="D4" s="150"/>
      <c r="E4" s="151" t="s">
        <v>57</v>
      </c>
      <c r="F4" s="137" t="s">
        <v>168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37" t="s">
        <v>169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/>
      <c r="AV4" s="137" t="s">
        <v>170</v>
      </c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9"/>
      <c r="BH4" s="137" t="s">
        <v>171</v>
      </c>
      <c r="BI4" s="138"/>
      <c r="BJ4" s="138"/>
      <c r="BK4" s="138"/>
      <c r="BL4" s="139"/>
      <c r="BM4" s="137" t="s">
        <v>172</v>
      </c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9"/>
      <c r="BZ4" s="137" t="s">
        <v>173</v>
      </c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9"/>
      <c r="CR4" s="115" t="s">
        <v>174</v>
      </c>
      <c r="CS4" s="116"/>
      <c r="CT4" s="117"/>
      <c r="CU4" s="115" t="s">
        <v>175</v>
      </c>
      <c r="CV4" s="116"/>
      <c r="CW4" s="116"/>
      <c r="CX4" s="116"/>
      <c r="CY4" s="116"/>
      <c r="CZ4" s="117"/>
      <c r="DA4" s="115" t="s">
        <v>176</v>
      </c>
      <c r="DB4" s="116"/>
      <c r="DC4" s="117"/>
      <c r="DD4" s="137" t="s">
        <v>177</v>
      </c>
      <c r="DE4" s="138"/>
      <c r="DF4" s="138"/>
      <c r="DG4" s="138"/>
      <c r="DH4" s="138"/>
      <c r="DI4" s="139"/>
    </row>
    <row r="5" spans="1:113" ht="19.5" customHeight="1">
      <c r="A5" s="109" t="s">
        <v>67</v>
      </c>
      <c r="B5" s="110"/>
      <c r="C5" s="111"/>
      <c r="D5" s="151" t="s">
        <v>178</v>
      </c>
      <c r="E5" s="108"/>
      <c r="F5" s="106" t="s">
        <v>72</v>
      </c>
      <c r="G5" s="106" t="s">
        <v>179</v>
      </c>
      <c r="H5" s="106" t="s">
        <v>180</v>
      </c>
      <c r="I5" s="106" t="s">
        <v>181</v>
      </c>
      <c r="J5" s="106" t="s">
        <v>182</v>
      </c>
      <c r="K5" s="106" t="s">
        <v>183</v>
      </c>
      <c r="L5" s="106" t="s">
        <v>184</v>
      </c>
      <c r="M5" s="106" t="s">
        <v>185</v>
      </c>
      <c r="N5" s="106" t="s">
        <v>186</v>
      </c>
      <c r="O5" s="106" t="s">
        <v>187</v>
      </c>
      <c r="P5" s="106" t="s">
        <v>188</v>
      </c>
      <c r="Q5" s="106" t="s">
        <v>100</v>
      </c>
      <c r="R5" s="106" t="s">
        <v>189</v>
      </c>
      <c r="S5" s="106" t="s">
        <v>190</v>
      </c>
      <c r="T5" s="106" t="s">
        <v>72</v>
      </c>
      <c r="U5" s="106" t="s">
        <v>191</v>
      </c>
      <c r="V5" s="106" t="s">
        <v>192</v>
      </c>
      <c r="W5" s="106" t="s">
        <v>193</v>
      </c>
      <c r="X5" s="106" t="s">
        <v>194</v>
      </c>
      <c r="Y5" s="106" t="s">
        <v>195</v>
      </c>
      <c r="Z5" s="106" t="s">
        <v>196</v>
      </c>
      <c r="AA5" s="106" t="s">
        <v>197</v>
      </c>
      <c r="AB5" s="106" t="s">
        <v>198</v>
      </c>
      <c r="AC5" s="106" t="s">
        <v>199</v>
      </c>
      <c r="AD5" s="106" t="s">
        <v>200</v>
      </c>
      <c r="AE5" s="106" t="s">
        <v>201</v>
      </c>
      <c r="AF5" s="106" t="s">
        <v>202</v>
      </c>
      <c r="AG5" s="106" t="s">
        <v>203</v>
      </c>
      <c r="AH5" s="106" t="s">
        <v>204</v>
      </c>
      <c r="AI5" s="106" t="s">
        <v>205</v>
      </c>
      <c r="AJ5" s="106" t="s">
        <v>206</v>
      </c>
      <c r="AK5" s="106" t="s">
        <v>207</v>
      </c>
      <c r="AL5" s="106" t="s">
        <v>208</v>
      </c>
      <c r="AM5" s="106" t="s">
        <v>209</v>
      </c>
      <c r="AN5" s="106" t="s">
        <v>210</v>
      </c>
      <c r="AO5" s="106" t="s">
        <v>211</v>
      </c>
      <c r="AP5" s="106" t="s">
        <v>212</v>
      </c>
      <c r="AQ5" s="106" t="s">
        <v>213</v>
      </c>
      <c r="AR5" s="106" t="s">
        <v>214</v>
      </c>
      <c r="AS5" s="106" t="s">
        <v>215</v>
      </c>
      <c r="AT5" s="106" t="s">
        <v>216</v>
      </c>
      <c r="AU5" s="106" t="s">
        <v>217</v>
      </c>
      <c r="AV5" s="106" t="s">
        <v>72</v>
      </c>
      <c r="AW5" s="106" t="s">
        <v>218</v>
      </c>
      <c r="AX5" s="106" t="s">
        <v>219</v>
      </c>
      <c r="AY5" s="106" t="s">
        <v>220</v>
      </c>
      <c r="AZ5" s="106" t="s">
        <v>221</v>
      </c>
      <c r="BA5" s="106" t="s">
        <v>222</v>
      </c>
      <c r="BB5" s="106" t="s">
        <v>223</v>
      </c>
      <c r="BC5" s="106" t="s">
        <v>224</v>
      </c>
      <c r="BD5" s="106" t="s">
        <v>225</v>
      </c>
      <c r="BE5" s="106" t="s">
        <v>226</v>
      </c>
      <c r="BF5" s="106" t="s">
        <v>227</v>
      </c>
      <c r="BG5" s="125" t="s">
        <v>228</v>
      </c>
      <c r="BH5" s="125" t="s">
        <v>72</v>
      </c>
      <c r="BI5" s="125" t="s">
        <v>229</v>
      </c>
      <c r="BJ5" s="125" t="s">
        <v>230</v>
      </c>
      <c r="BK5" s="125" t="s">
        <v>231</v>
      </c>
      <c r="BL5" s="125" t="s">
        <v>232</v>
      </c>
      <c r="BM5" s="106" t="s">
        <v>72</v>
      </c>
      <c r="BN5" s="106" t="s">
        <v>233</v>
      </c>
      <c r="BO5" s="106" t="s">
        <v>234</v>
      </c>
      <c r="BP5" s="106" t="s">
        <v>235</v>
      </c>
      <c r="BQ5" s="106" t="s">
        <v>236</v>
      </c>
      <c r="BR5" s="106" t="s">
        <v>237</v>
      </c>
      <c r="BS5" s="106" t="s">
        <v>238</v>
      </c>
      <c r="BT5" s="106" t="s">
        <v>239</v>
      </c>
      <c r="BU5" s="106" t="s">
        <v>240</v>
      </c>
      <c r="BV5" s="106" t="s">
        <v>241</v>
      </c>
      <c r="BW5" s="152" t="s">
        <v>242</v>
      </c>
      <c r="BX5" s="152" t="s">
        <v>243</v>
      </c>
      <c r="BY5" s="106" t="s">
        <v>244</v>
      </c>
      <c r="BZ5" s="106" t="s">
        <v>72</v>
      </c>
      <c r="CA5" s="106" t="s">
        <v>233</v>
      </c>
      <c r="CB5" s="106" t="s">
        <v>234</v>
      </c>
      <c r="CC5" s="106" t="s">
        <v>235</v>
      </c>
      <c r="CD5" s="106" t="s">
        <v>236</v>
      </c>
      <c r="CE5" s="106" t="s">
        <v>237</v>
      </c>
      <c r="CF5" s="106" t="s">
        <v>238</v>
      </c>
      <c r="CG5" s="106" t="s">
        <v>239</v>
      </c>
      <c r="CH5" s="106" t="s">
        <v>245</v>
      </c>
      <c r="CI5" s="106" t="s">
        <v>246</v>
      </c>
      <c r="CJ5" s="106" t="s">
        <v>247</v>
      </c>
      <c r="CK5" s="106" t="s">
        <v>248</v>
      </c>
      <c r="CL5" s="106" t="s">
        <v>240</v>
      </c>
      <c r="CM5" s="106" t="s">
        <v>241</v>
      </c>
      <c r="CN5" s="106" t="s">
        <v>249</v>
      </c>
      <c r="CO5" s="152" t="s">
        <v>242</v>
      </c>
      <c r="CP5" s="152" t="s">
        <v>243</v>
      </c>
      <c r="CQ5" s="106" t="s">
        <v>250</v>
      </c>
      <c r="CR5" s="152" t="s">
        <v>72</v>
      </c>
      <c r="CS5" s="152" t="s">
        <v>251</v>
      </c>
      <c r="CT5" s="106" t="s">
        <v>252</v>
      </c>
      <c r="CU5" s="152" t="s">
        <v>72</v>
      </c>
      <c r="CV5" s="152" t="s">
        <v>251</v>
      </c>
      <c r="CW5" s="106" t="s">
        <v>253</v>
      </c>
      <c r="CX5" s="152" t="s">
        <v>254</v>
      </c>
      <c r="CY5" s="152" t="s">
        <v>255</v>
      </c>
      <c r="CZ5" s="125" t="s">
        <v>252</v>
      </c>
      <c r="DA5" s="152" t="s">
        <v>72</v>
      </c>
      <c r="DB5" s="152" t="s">
        <v>176</v>
      </c>
      <c r="DC5" s="152" t="s">
        <v>256</v>
      </c>
      <c r="DD5" s="106" t="s">
        <v>72</v>
      </c>
      <c r="DE5" s="106" t="s">
        <v>257</v>
      </c>
      <c r="DF5" s="106" t="s">
        <v>258</v>
      </c>
      <c r="DG5" s="106" t="s">
        <v>256</v>
      </c>
      <c r="DH5" s="106" t="s">
        <v>259</v>
      </c>
      <c r="DI5" s="106" t="s">
        <v>177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24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24"/>
      <c r="BH6" s="124"/>
      <c r="BI6" s="124"/>
      <c r="BJ6" s="124"/>
      <c r="BK6" s="124"/>
      <c r="BL6" s="124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3"/>
      <c r="BX6" s="153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53"/>
      <c r="CP6" s="153"/>
      <c r="CQ6" s="107"/>
      <c r="CR6" s="153"/>
      <c r="CS6" s="153"/>
      <c r="CT6" s="107"/>
      <c r="CU6" s="153"/>
      <c r="CV6" s="153"/>
      <c r="CW6" s="107"/>
      <c r="CX6" s="153"/>
      <c r="CY6" s="153"/>
      <c r="CZ6" s="124"/>
      <c r="DA6" s="153"/>
      <c r="DB6" s="153"/>
      <c r="DC6" s="153"/>
      <c r="DD6" s="107"/>
      <c r="DE6" s="107"/>
      <c r="DF6" s="107"/>
      <c r="DG6" s="107"/>
      <c r="DH6" s="107"/>
      <c r="DI6" s="107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24">SUM(F7,T7,AV7,BH7,BM7,BZ7,CR7,CU7,DA7,DD7)</f>
        <v>112.89</v>
      </c>
      <c r="F7" s="82">
        <v>36.81</v>
      </c>
      <c r="G7" s="82">
        <v>21.66</v>
      </c>
      <c r="H7" s="82">
        <v>0.65</v>
      </c>
      <c r="I7" s="82">
        <v>0</v>
      </c>
      <c r="J7" s="82">
        <v>0</v>
      </c>
      <c r="K7" s="82">
        <v>4.66</v>
      </c>
      <c r="L7" s="82">
        <v>3.47</v>
      </c>
      <c r="M7" s="82">
        <v>1.73</v>
      </c>
      <c r="N7" s="82">
        <v>2.04</v>
      </c>
      <c r="O7" s="83">
        <v>0</v>
      </c>
      <c r="P7" s="83">
        <v>0</v>
      </c>
      <c r="Q7" s="83">
        <v>2.6</v>
      </c>
      <c r="R7" s="83">
        <v>0</v>
      </c>
      <c r="S7" s="83">
        <v>0</v>
      </c>
      <c r="T7" s="83">
        <v>76.08</v>
      </c>
      <c r="U7" s="83">
        <v>0</v>
      </c>
      <c r="V7" s="83">
        <v>24.1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1.3</v>
      </c>
      <c r="AE7" s="83">
        <v>0</v>
      </c>
      <c r="AF7" s="83">
        <v>0</v>
      </c>
      <c r="AG7" s="83">
        <v>11.76</v>
      </c>
      <c r="AH7" s="83">
        <v>0</v>
      </c>
      <c r="AI7" s="83">
        <v>0.8</v>
      </c>
      <c r="AJ7" s="83">
        <v>0</v>
      </c>
      <c r="AK7" s="83">
        <v>0</v>
      </c>
      <c r="AL7" s="83">
        <v>0</v>
      </c>
      <c r="AM7" s="83">
        <v>0</v>
      </c>
      <c r="AN7" s="83">
        <v>29.38</v>
      </c>
      <c r="AO7" s="83">
        <v>7.66</v>
      </c>
      <c r="AP7" s="83">
        <v>0.43</v>
      </c>
      <c r="AQ7" s="83">
        <v>0.65</v>
      </c>
      <c r="AR7" s="83">
        <v>0</v>
      </c>
      <c r="AS7" s="83">
        <v>0</v>
      </c>
      <c r="AT7" s="83">
        <v>0</v>
      </c>
      <c r="AU7" s="83">
        <v>0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260</v>
      </c>
      <c r="E8" s="82">
        <f t="shared" si="0"/>
        <v>0.8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0.8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0.8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261</v>
      </c>
      <c r="E9" s="82">
        <f t="shared" si="0"/>
        <v>0.8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0.8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0.8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80</v>
      </c>
      <c r="B10" s="81" t="s">
        <v>81</v>
      </c>
      <c r="C10" s="81" t="s">
        <v>82</v>
      </c>
      <c r="D10" s="81" t="s">
        <v>262</v>
      </c>
      <c r="E10" s="82">
        <f t="shared" si="0"/>
        <v>0.8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0.8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0.8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36</v>
      </c>
      <c r="B11" s="81" t="s">
        <v>36</v>
      </c>
      <c r="C11" s="81" t="s">
        <v>36</v>
      </c>
      <c r="D11" s="81" t="s">
        <v>263</v>
      </c>
      <c r="E11" s="82">
        <f t="shared" si="0"/>
        <v>102.25</v>
      </c>
      <c r="F11" s="82">
        <v>26.97</v>
      </c>
      <c r="G11" s="82">
        <v>21.66</v>
      </c>
      <c r="H11" s="82">
        <v>0.65</v>
      </c>
      <c r="I11" s="82">
        <v>0</v>
      </c>
      <c r="J11" s="82">
        <v>0</v>
      </c>
      <c r="K11" s="82">
        <v>4.66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75.28</v>
      </c>
      <c r="U11" s="83">
        <v>0</v>
      </c>
      <c r="V11" s="83">
        <v>24.1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1.3</v>
      </c>
      <c r="AE11" s="83">
        <v>0</v>
      </c>
      <c r="AF11" s="83">
        <v>0</v>
      </c>
      <c r="AG11" s="83">
        <v>11.76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29.38</v>
      </c>
      <c r="AO11" s="83">
        <v>7.66</v>
      </c>
      <c r="AP11" s="83">
        <v>0.43</v>
      </c>
      <c r="AQ11" s="83">
        <v>0.65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264</v>
      </c>
      <c r="E12" s="82">
        <f t="shared" si="0"/>
        <v>102.25</v>
      </c>
      <c r="F12" s="82">
        <v>26.97</v>
      </c>
      <c r="G12" s="82">
        <v>21.66</v>
      </c>
      <c r="H12" s="82">
        <v>0.65</v>
      </c>
      <c r="I12" s="82">
        <v>0</v>
      </c>
      <c r="J12" s="82">
        <v>0</v>
      </c>
      <c r="K12" s="82">
        <v>4.66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75.28</v>
      </c>
      <c r="U12" s="83">
        <v>0</v>
      </c>
      <c r="V12" s="83">
        <v>24.1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1.3</v>
      </c>
      <c r="AE12" s="83">
        <v>0</v>
      </c>
      <c r="AF12" s="83">
        <v>0</v>
      </c>
      <c r="AG12" s="83">
        <v>11.76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29.38</v>
      </c>
      <c r="AO12" s="83">
        <v>7.66</v>
      </c>
      <c r="AP12" s="83">
        <v>0.43</v>
      </c>
      <c r="AQ12" s="83">
        <v>0.65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85</v>
      </c>
      <c r="B13" s="81" t="s">
        <v>86</v>
      </c>
      <c r="C13" s="81" t="s">
        <v>87</v>
      </c>
      <c r="D13" s="81" t="s">
        <v>265</v>
      </c>
      <c r="E13" s="82">
        <f t="shared" si="0"/>
        <v>29.349999999999998</v>
      </c>
      <c r="F13" s="82">
        <v>26.97</v>
      </c>
      <c r="G13" s="82">
        <v>21.66</v>
      </c>
      <c r="H13" s="82">
        <v>0.65</v>
      </c>
      <c r="I13" s="82">
        <v>0</v>
      </c>
      <c r="J13" s="82">
        <v>0</v>
      </c>
      <c r="K13" s="82">
        <v>4.66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2.38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1.3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0.43</v>
      </c>
      <c r="AQ13" s="83">
        <v>0.65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85</v>
      </c>
      <c r="B14" s="81" t="s">
        <v>86</v>
      </c>
      <c r="C14" s="81" t="s">
        <v>89</v>
      </c>
      <c r="D14" s="81" t="s">
        <v>266</v>
      </c>
      <c r="E14" s="82">
        <f t="shared" si="0"/>
        <v>72.9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72.9</v>
      </c>
      <c r="U14" s="83">
        <v>0</v>
      </c>
      <c r="V14" s="83">
        <v>24.1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11.76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29.38</v>
      </c>
      <c r="AO14" s="83">
        <v>7.66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267</v>
      </c>
      <c r="E15" s="82">
        <f t="shared" si="0"/>
        <v>5.2</v>
      </c>
      <c r="F15" s="82">
        <v>5.2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3.47</v>
      </c>
      <c r="M15" s="82">
        <v>1.73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36</v>
      </c>
      <c r="B16" s="81" t="s">
        <v>36</v>
      </c>
      <c r="C16" s="81" t="s">
        <v>36</v>
      </c>
      <c r="D16" s="81" t="s">
        <v>268</v>
      </c>
      <c r="E16" s="82">
        <f t="shared" si="0"/>
        <v>5.2</v>
      </c>
      <c r="F16" s="82">
        <v>5.2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3.47</v>
      </c>
      <c r="M16" s="82">
        <v>1.73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91</v>
      </c>
      <c r="B17" s="81" t="s">
        <v>92</v>
      </c>
      <c r="C17" s="81" t="s">
        <v>92</v>
      </c>
      <c r="D17" s="81" t="s">
        <v>269</v>
      </c>
      <c r="E17" s="82">
        <f t="shared" si="0"/>
        <v>3.47</v>
      </c>
      <c r="F17" s="82">
        <v>3.47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3.47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91</v>
      </c>
      <c r="B18" s="81" t="s">
        <v>92</v>
      </c>
      <c r="C18" s="81" t="s">
        <v>86</v>
      </c>
      <c r="D18" s="81" t="s">
        <v>270</v>
      </c>
      <c r="E18" s="82">
        <f t="shared" si="0"/>
        <v>1.73</v>
      </c>
      <c r="F18" s="82">
        <v>1.73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1.73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271</v>
      </c>
      <c r="E19" s="82">
        <f t="shared" si="0"/>
        <v>2.04</v>
      </c>
      <c r="F19" s="82">
        <v>2.04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2.04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36</v>
      </c>
      <c r="B20" s="81" t="s">
        <v>36</v>
      </c>
      <c r="C20" s="81" t="s">
        <v>36</v>
      </c>
      <c r="D20" s="81" t="s">
        <v>272</v>
      </c>
      <c r="E20" s="82">
        <f t="shared" si="0"/>
        <v>2.04</v>
      </c>
      <c r="F20" s="82">
        <v>2.04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2.04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95</v>
      </c>
      <c r="B21" s="81" t="s">
        <v>96</v>
      </c>
      <c r="C21" s="81" t="s">
        <v>97</v>
      </c>
      <c r="D21" s="81" t="s">
        <v>273</v>
      </c>
      <c r="E21" s="82">
        <f t="shared" si="0"/>
        <v>2.04</v>
      </c>
      <c r="F21" s="82">
        <v>2.04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2.04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36</v>
      </c>
      <c r="B22" s="81" t="s">
        <v>36</v>
      </c>
      <c r="C22" s="81" t="s">
        <v>36</v>
      </c>
      <c r="D22" s="81" t="s">
        <v>274</v>
      </c>
      <c r="E22" s="82">
        <f t="shared" si="0"/>
        <v>2.6</v>
      </c>
      <c r="F22" s="82">
        <v>2.6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2.6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36</v>
      </c>
      <c r="B23" s="81" t="s">
        <v>36</v>
      </c>
      <c r="C23" s="81" t="s">
        <v>36</v>
      </c>
      <c r="D23" s="81" t="s">
        <v>275</v>
      </c>
      <c r="E23" s="82">
        <f t="shared" si="0"/>
        <v>2.6</v>
      </c>
      <c r="F23" s="82">
        <v>2.6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2.6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99</v>
      </c>
      <c r="B24" s="81" t="s">
        <v>97</v>
      </c>
      <c r="C24" s="81" t="s">
        <v>87</v>
      </c>
      <c r="D24" s="81" t="s">
        <v>276</v>
      </c>
      <c r="E24" s="82">
        <f t="shared" si="0"/>
        <v>2.6</v>
      </c>
      <c r="F24" s="82">
        <v>2.6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3">
        <v>0</v>
      </c>
      <c r="P24" s="83">
        <v>0</v>
      </c>
      <c r="Q24" s="83">
        <v>2.6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</sheetData>
  <sheetProtection/>
  <mergeCells count="123"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  <mergeCell ref="CP5:CP6"/>
    <mergeCell ref="CQ5:CQ6"/>
    <mergeCell ref="CS5:CS6"/>
    <mergeCell ref="CR5:CR6"/>
    <mergeCell ref="CY5:CY6"/>
    <mergeCell ref="CZ5:CZ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C5:CC6"/>
    <mergeCell ref="CB5:CB6"/>
    <mergeCell ref="BR5:BR6"/>
    <mergeCell ref="BS5:BS6"/>
    <mergeCell ref="BT5:BT6"/>
    <mergeCell ref="BU5:BU6"/>
    <mergeCell ref="BV5:BV6"/>
    <mergeCell ref="BW5:BW6"/>
    <mergeCell ref="BM5:BM6"/>
    <mergeCell ref="BL5:BL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W5:AW6"/>
    <mergeCell ref="AV5:AV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M5:M6"/>
    <mergeCell ref="P5:P6"/>
    <mergeCell ref="AE5:AE6"/>
    <mergeCell ref="AG5:AG6"/>
    <mergeCell ref="AF5:AF6"/>
    <mergeCell ref="AD5:AD6"/>
    <mergeCell ref="AB5:AB6"/>
    <mergeCell ref="AC5:AC6"/>
    <mergeCell ref="D5:D6"/>
    <mergeCell ref="F5:F6"/>
    <mergeCell ref="G5:G6"/>
    <mergeCell ref="H5:H6"/>
    <mergeCell ref="I5:I6"/>
    <mergeCell ref="J5:J6"/>
    <mergeCell ref="E4:E6"/>
    <mergeCell ref="F4:S4"/>
    <mergeCell ref="O5:O6"/>
    <mergeCell ref="L5:L6"/>
    <mergeCell ref="K5:K6"/>
    <mergeCell ref="N5:N6"/>
    <mergeCell ref="W5:W6"/>
    <mergeCell ref="X5:X6"/>
    <mergeCell ref="Y5:Y6"/>
    <mergeCell ref="Z5:Z6"/>
    <mergeCell ref="T5:T6"/>
    <mergeCell ref="Q5:Q6"/>
    <mergeCell ref="R5:R6"/>
    <mergeCell ref="S5:S6"/>
    <mergeCell ref="U5:U6"/>
    <mergeCell ref="V5:V6"/>
    <mergeCell ref="A2:DI2"/>
    <mergeCell ref="DI5:DI6"/>
    <mergeCell ref="DF5:DF6"/>
    <mergeCell ref="DG5:DG6"/>
    <mergeCell ref="DH5:DH6"/>
    <mergeCell ref="DE5:DE6"/>
    <mergeCell ref="A5:C5"/>
    <mergeCell ref="A4:D4"/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277</v>
      </c>
    </row>
    <row r="2" spans="1:7" ht="25.5" customHeight="1">
      <c r="A2" s="103" t="s">
        <v>278</v>
      </c>
      <c r="B2" s="103"/>
      <c r="C2" s="103"/>
      <c r="D2" s="103"/>
      <c r="E2" s="103"/>
      <c r="F2" s="103"/>
      <c r="G2" s="103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46" t="s">
        <v>279</v>
      </c>
      <c r="B4" s="154"/>
      <c r="C4" s="154"/>
      <c r="D4" s="147"/>
      <c r="E4" s="118" t="s">
        <v>103</v>
      </c>
      <c r="F4" s="108"/>
      <c r="G4" s="108"/>
    </row>
    <row r="5" spans="1:7" ht="19.5" customHeight="1">
      <c r="A5" s="109" t="s">
        <v>67</v>
      </c>
      <c r="B5" s="111"/>
      <c r="C5" s="145" t="s">
        <v>68</v>
      </c>
      <c r="D5" s="123" t="s">
        <v>178</v>
      </c>
      <c r="E5" s="108" t="s">
        <v>57</v>
      </c>
      <c r="F5" s="119" t="s">
        <v>280</v>
      </c>
      <c r="G5" s="156" t="s">
        <v>281</v>
      </c>
    </row>
    <row r="6" spans="1:7" ht="33.75" customHeight="1">
      <c r="A6" s="39" t="s">
        <v>77</v>
      </c>
      <c r="B6" s="41" t="s">
        <v>78</v>
      </c>
      <c r="C6" s="144"/>
      <c r="D6" s="155"/>
      <c r="E6" s="107"/>
      <c r="F6" s="120"/>
      <c r="G6" s="153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20">SUM(F7:G7)</f>
        <v>39.99</v>
      </c>
      <c r="F7" s="45">
        <v>36.81</v>
      </c>
      <c r="G7" s="46">
        <v>3.18</v>
      </c>
    </row>
    <row r="8" spans="1:7" ht="19.5" customHeight="1">
      <c r="A8" s="44" t="s">
        <v>36</v>
      </c>
      <c r="B8" s="81" t="s">
        <v>282</v>
      </c>
      <c r="C8" s="85" t="s">
        <v>36</v>
      </c>
      <c r="D8" s="44" t="s">
        <v>168</v>
      </c>
      <c r="E8" s="45">
        <f t="shared" si="0"/>
        <v>36.81</v>
      </c>
      <c r="F8" s="45">
        <v>36.81</v>
      </c>
      <c r="G8" s="46">
        <v>0</v>
      </c>
    </row>
    <row r="9" spans="1:7" ht="19.5" customHeight="1">
      <c r="A9" s="44" t="s">
        <v>282</v>
      </c>
      <c r="B9" s="81" t="s">
        <v>163</v>
      </c>
      <c r="C9" s="85" t="s">
        <v>83</v>
      </c>
      <c r="D9" s="44" t="s">
        <v>283</v>
      </c>
      <c r="E9" s="45">
        <f t="shared" si="0"/>
        <v>21.66</v>
      </c>
      <c r="F9" s="45">
        <v>21.66</v>
      </c>
      <c r="G9" s="46">
        <v>0</v>
      </c>
    </row>
    <row r="10" spans="1:7" ht="19.5" customHeight="1">
      <c r="A10" s="44" t="s">
        <v>282</v>
      </c>
      <c r="B10" s="81" t="s">
        <v>165</v>
      </c>
      <c r="C10" s="85" t="s">
        <v>83</v>
      </c>
      <c r="D10" s="44" t="s">
        <v>284</v>
      </c>
      <c r="E10" s="45">
        <f t="shared" si="0"/>
        <v>0.65</v>
      </c>
      <c r="F10" s="45">
        <v>0.65</v>
      </c>
      <c r="G10" s="46">
        <v>0</v>
      </c>
    </row>
    <row r="11" spans="1:7" ht="19.5" customHeight="1">
      <c r="A11" s="44" t="s">
        <v>282</v>
      </c>
      <c r="B11" s="81" t="s">
        <v>285</v>
      </c>
      <c r="C11" s="85" t="s">
        <v>83</v>
      </c>
      <c r="D11" s="44" t="s">
        <v>286</v>
      </c>
      <c r="E11" s="45">
        <f t="shared" si="0"/>
        <v>4.66</v>
      </c>
      <c r="F11" s="45">
        <v>4.66</v>
      </c>
      <c r="G11" s="46">
        <v>0</v>
      </c>
    </row>
    <row r="12" spans="1:7" ht="19.5" customHeight="1">
      <c r="A12" s="44" t="s">
        <v>282</v>
      </c>
      <c r="B12" s="81" t="s">
        <v>287</v>
      </c>
      <c r="C12" s="85" t="s">
        <v>83</v>
      </c>
      <c r="D12" s="44" t="s">
        <v>288</v>
      </c>
      <c r="E12" s="45">
        <f t="shared" si="0"/>
        <v>3.47</v>
      </c>
      <c r="F12" s="45">
        <v>3.47</v>
      </c>
      <c r="G12" s="46">
        <v>0</v>
      </c>
    </row>
    <row r="13" spans="1:7" ht="19.5" customHeight="1">
      <c r="A13" s="44" t="s">
        <v>282</v>
      </c>
      <c r="B13" s="81" t="s">
        <v>289</v>
      </c>
      <c r="C13" s="85" t="s">
        <v>83</v>
      </c>
      <c r="D13" s="44" t="s">
        <v>290</v>
      </c>
      <c r="E13" s="45">
        <f t="shared" si="0"/>
        <v>1.73</v>
      </c>
      <c r="F13" s="45">
        <v>1.73</v>
      </c>
      <c r="G13" s="46">
        <v>0</v>
      </c>
    </row>
    <row r="14" spans="1:7" ht="19.5" customHeight="1">
      <c r="A14" s="44" t="s">
        <v>282</v>
      </c>
      <c r="B14" s="81" t="s">
        <v>291</v>
      </c>
      <c r="C14" s="85" t="s">
        <v>83</v>
      </c>
      <c r="D14" s="44" t="s">
        <v>292</v>
      </c>
      <c r="E14" s="45">
        <f t="shared" si="0"/>
        <v>2.04</v>
      </c>
      <c r="F14" s="45">
        <v>2.04</v>
      </c>
      <c r="G14" s="46">
        <v>0</v>
      </c>
    </row>
    <row r="15" spans="1:7" ht="19.5" customHeight="1">
      <c r="A15" s="44" t="s">
        <v>282</v>
      </c>
      <c r="B15" s="81" t="s">
        <v>293</v>
      </c>
      <c r="C15" s="85" t="s">
        <v>83</v>
      </c>
      <c r="D15" s="44" t="s">
        <v>294</v>
      </c>
      <c r="E15" s="45">
        <f t="shared" si="0"/>
        <v>2.6</v>
      </c>
      <c r="F15" s="45">
        <v>2.6</v>
      </c>
      <c r="G15" s="46">
        <v>0</v>
      </c>
    </row>
    <row r="16" spans="1:7" ht="19.5" customHeight="1">
      <c r="A16" s="44" t="s">
        <v>36</v>
      </c>
      <c r="B16" s="81" t="s">
        <v>295</v>
      </c>
      <c r="C16" s="85" t="s">
        <v>36</v>
      </c>
      <c r="D16" s="44" t="s">
        <v>169</v>
      </c>
      <c r="E16" s="45">
        <f t="shared" si="0"/>
        <v>3.18</v>
      </c>
      <c r="F16" s="45">
        <v>0</v>
      </c>
      <c r="G16" s="46">
        <v>3.18</v>
      </c>
    </row>
    <row r="17" spans="1:7" ht="19.5" customHeight="1">
      <c r="A17" s="44" t="s">
        <v>295</v>
      </c>
      <c r="B17" s="81" t="s">
        <v>296</v>
      </c>
      <c r="C17" s="85" t="s">
        <v>83</v>
      </c>
      <c r="D17" s="44" t="s">
        <v>297</v>
      </c>
      <c r="E17" s="45">
        <f t="shared" si="0"/>
        <v>1.3</v>
      </c>
      <c r="F17" s="45">
        <v>0</v>
      </c>
      <c r="G17" s="46">
        <v>1.3</v>
      </c>
    </row>
    <row r="18" spans="1:7" ht="19.5" customHeight="1">
      <c r="A18" s="44" t="s">
        <v>295</v>
      </c>
      <c r="B18" s="81" t="s">
        <v>298</v>
      </c>
      <c r="C18" s="85" t="s">
        <v>83</v>
      </c>
      <c r="D18" s="44" t="s">
        <v>299</v>
      </c>
      <c r="E18" s="45">
        <f t="shared" si="0"/>
        <v>0.8</v>
      </c>
      <c r="F18" s="45">
        <v>0</v>
      </c>
      <c r="G18" s="46">
        <v>0.8</v>
      </c>
    </row>
    <row r="19" spans="1:7" ht="19.5" customHeight="1">
      <c r="A19" s="44" t="s">
        <v>295</v>
      </c>
      <c r="B19" s="81" t="s">
        <v>300</v>
      </c>
      <c r="C19" s="85" t="s">
        <v>83</v>
      </c>
      <c r="D19" s="44" t="s">
        <v>301</v>
      </c>
      <c r="E19" s="45">
        <f t="shared" si="0"/>
        <v>0.43</v>
      </c>
      <c r="F19" s="45">
        <v>0</v>
      </c>
      <c r="G19" s="46">
        <v>0.43</v>
      </c>
    </row>
    <row r="20" spans="1:7" ht="19.5" customHeight="1">
      <c r="A20" s="44" t="s">
        <v>295</v>
      </c>
      <c r="B20" s="81" t="s">
        <v>302</v>
      </c>
      <c r="C20" s="85" t="s">
        <v>83</v>
      </c>
      <c r="D20" s="44" t="s">
        <v>303</v>
      </c>
      <c r="E20" s="45">
        <f t="shared" si="0"/>
        <v>0.65</v>
      </c>
      <c r="F20" s="45">
        <v>0</v>
      </c>
      <c r="G20" s="46">
        <v>0.65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304</v>
      </c>
    </row>
    <row r="2" spans="1:6" ht="19.5" customHeight="1">
      <c r="A2" s="103" t="s">
        <v>305</v>
      </c>
      <c r="B2" s="103"/>
      <c r="C2" s="103"/>
      <c r="D2" s="103"/>
      <c r="E2" s="103"/>
      <c r="F2" s="103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09" t="s">
        <v>67</v>
      </c>
      <c r="B4" s="110"/>
      <c r="C4" s="111"/>
      <c r="D4" s="157" t="s">
        <v>68</v>
      </c>
      <c r="E4" s="151" t="s">
        <v>306</v>
      </c>
      <c r="F4" s="119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58"/>
      <c r="E5" s="151"/>
      <c r="F5" s="119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72.9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90</v>
      </c>
      <c r="F7" s="87">
        <v>72.9</v>
      </c>
    </row>
    <row r="8" spans="1:6" ht="19.5" customHeight="1">
      <c r="A8" s="81" t="s">
        <v>85</v>
      </c>
      <c r="B8" s="81" t="s">
        <v>86</v>
      </c>
      <c r="C8" s="81" t="s">
        <v>89</v>
      </c>
      <c r="D8" s="86" t="s">
        <v>83</v>
      </c>
      <c r="E8" s="86" t="s">
        <v>307</v>
      </c>
      <c r="F8" s="87">
        <v>10</v>
      </c>
    </row>
    <row r="9" spans="1:6" ht="19.5" customHeight="1">
      <c r="A9" s="81" t="s">
        <v>85</v>
      </c>
      <c r="B9" s="81" t="s">
        <v>86</v>
      </c>
      <c r="C9" s="81" t="s">
        <v>89</v>
      </c>
      <c r="D9" s="86" t="s">
        <v>83</v>
      </c>
      <c r="E9" s="86" t="s">
        <v>308</v>
      </c>
      <c r="F9" s="87">
        <v>51.14</v>
      </c>
    </row>
    <row r="10" spans="1:6" ht="19.5" customHeight="1">
      <c r="A10" s="81" t="s">
        <v>85</v>
      </c>
      <c r="B10" s="81" t="s">
        <v>86</v>
      </c>
      <c r="C10" s="81" t="s">
        <v>89</v>
      </c>
      <c r="D10" s="86" t="s">
        <v>83</v>
      </c>
      <c r="E10" s="86" t="s">
        <v>309</v>
      </c>
      <c r="F10" s="87">
        <v>11.76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F9" sqref="F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310</v>
      </c>
    </row>
    <row r="2" spans="1:8" ht="25.5" customHeight="1">
      <c r="A2" s="103" t="s">
        <v>325</v>
      </c>
      <c r="B2" s="103"/>
      <c r="C2" s="103"/>
      <c r="D2" s="103"/>
      <c r="E2" s="103"/>
      <c r="F2" s="103"/>
      <c r="G2" s="103"/>
      <c r="H2" s="103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1" t="s">
        <v>311</v>
      </c>
      <c r="B4" s="151" t="s">
        <v>312</v>
      </c>
      <c r="C4" s="119" t="s">
        <v>313</v>
      </c>
      <c r="D4" s="119"/>
      <c r="E4" s="120"/>
      <c r="F4" s="120"/>
      <c r="G4" s="120"/>
      <c r="H4" s="119"/>
    </row>
    <row r="5" spans="1:8" ht="19.5" customHeight="1">
      <c r="A5" s="151"/>
      <c r="B5" s="151"/>
      <c r="C5" s="143" t="s">
        <v>57</v>
      </c>
      <c r="D5" s="125" t="s">
        <v>201</v>
      </c>
      <c r="E5" s="146" t="s">
        <v>314</v>
      </c>
      <c r="F5" s="154"/>
      <c r="G5" s="147"/>
      <c r="H5" s="159" t="s">
        <v>206</v>
      </c>
    </row>
    <row r="6" spans="1:8" ht="33.75" customHeight="1">
      <c r="A6" s="124"/>
      <c r="B6" s="124"/>
      <c r="C6" s="160"/>
      <c r="D6" s="107"/>
      <c r="E6" s="75" t="s">
        <v>72</v>
      </c>
      <c r="F6" s="89" t="s">
        <v>315</v>
      </c>
      <c r="G6" s="77" t="s">
        <v>316</v>
      </c>
      <c r="H6" s="153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吴瑶瑶</cp:lastModifiedBy>
  <dcterms:modified xsi:type="dcterms:W3CDTF">2022-07-26T01:38:08Z</dcterms:modified>
  <cp:category/>
  <cp:version/>
  <cp:contentType/>
  <cp:contentStatus/>
</cp:coreProperties>
</file>